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<sst xmlns="http://schemas.openxmlformats.org/spreadsheetml/2006/main" count="845" uniqueCount="317">
  <si>
    <t>Process</t>
  </si>
  <si>
    <t>BARREL</t>
  </si>
  <si>
    <t>WINE</t>
  </si>
  <si>
    <t>Neib</t>
  </si>
  <si>
    <t>Aca</t>
  </si>
  <si>
    <t>CAB</t>
  </si>
  <si>
    <t xml:space="preserve">CAB </t>
  </si>
  <si>
    <t xml:space="preserve">Cab </t>
  </si>
  <si>
    <t>DATE</t>
  </si>
  <si>
    <t>NAME</t>
  </si>
  <si>
    <t>ZIN</t>
  </si>
  <si>
    <t>PS</t>
  </si>
  <si>
    <t>CAR</t>
  </si>
  <si>
    <t>Bot</t>
  </si>
  <si>
    <t>P Bot</t>
  </si>
  <si>
    <t>MER</t>
  </si>
  <si>
    <t xml:space="preserve"> FRNC</t>
  </si>
  <si>
    <t>Syr</t>
  </si>
  <si>
    <t>Pinot</t>
  </si>
  <si>
    <t>Mlbec</t>
  </si>
  <si>
    <t>Barb</t>
  </si>
  <si>
    <t>UL</t>
  </si>
  <si>
    <t>UR</t>
  </si>
  <si>
    <t>ML</t>
  </si>
  <si>
    <t>MR</t>
  </si>
  <si>
    <t>BL</t>
  </si>
  <si>
    <t>BR</t>
  </si>
  <si>
    <t>Cf</t>
  </si>
  <si>
    <t>2 Crop</t>
  </si>
  <si>
    <t>94 T60</t>
  </si>
  <si>
    <t>94 F53</t>
  </si>
  <si>
    <t>94 F54</t>
  </si>
  <si>
    <t>94 T97</t>
  </si>
  <si>
    <t>P Verd</t>
  </si>
  <si>
    <t xml:space="preserve"> D7</t>
  </si>
  <si>
    <t>94 T98</t>
  </si>
  <si>
    <t>98 W7</t>
  </si>
  <si>
    <t>98 W3</t>
  </si>
  <si>
    <t>95 T116</t>
  </si>
  <si>
    <t>01 WB2</t>
  </si>
  <si>
    <t>01 C1</t>
  </si>
  <si>
    <t>01 DH1</t>
  </si>
  <si>
    <t>98 C2</t>
  </si>
  <si>
    <t>01 C2</t>
  </si>
  <si>
    <t>01 C3</t>
  </si>
  <si>
    <t>00 NO2</t>
  </si>
  <si>
    <t>00 NO1</t>
  </si>
  <si>
    <t>00 D13</t>
  </si>
  <si>
    <t>00 D14</t>
  </si>
  <si>
    <t>00 D8</t>
  </si>
  <si>
    <t>00 D7</t>
  </si>
  <si>
    <t>94 N2</t>
  </si>
  <si>
    <t>97 N2</t>
  </si>
  <si>
    <t>95 C9</t>
  </si>
  <si>
    <t>96 N2</t>
  </si>
  <si>
    <t>97 N1</t>
  </si>
  <si>
    <t>01 TR</t>
  </si>
  <si>
    <t>01 WB3</t>
  </si>
  <si>
    <t>01 W3</t>
  </si>
  <si>
    <t>Zin 3+4</t>
  </si>
  <si>
    <t>B4</t>
  </si>
  <si>
    <t>01 W6</t>
  </si>
  <si>
    <t>99 W2</t>
  </si>
  <si>
    <t>98 N3</t>
  </si>
  <si>
    <t>00 C5</t>
  </si>
  <si>
    <t>00 C6</t>
  </si>
  <si>
    <t>01 NO3</t>
  </si>
  <si>
    <t>98 D6</t>
  </si>
  <si>
    <t>D1</t>
  </si>
  <si>
    <t>00 WB1</t>
  </si>
  <si>
    <t>98 D5</t>
  </si>
  <si>
    <t>97 W Fire</t>
  </si>
  <si>
    <t>01 WB5</t>
  </si>
  <si>
    <t>01 W7</t>
  </si>
  <si>
    <t>00 W7</t>
  </si>
  <si>
    <t>00 W8</t>
  </si>
  <si>
    <t>00 W9</t>
  </si>
  <si>
    <t>92 450</t>
  </si>
  <si>
    <t>92 430</t>
  </si>
  <si>
    <t>00 D4</t>
  </si>
  <si>
    <t>00 D5</t>
  </si>
  <si>
    <t>97 D1</t>
  </si>
  <si>
    <t>99 W1</t>
  </si>
  <si>
    <t>01 D5</t>
  </si>
  <si>
    <t>99 W3</t>
  </si>
  <si>
    <t>00 W1</t>
  </si>
  <si>
    <t>01 D4</t>
  </si>
  <si>
    <t>99 C7</t>
  </si>
  <si>
    <t>99 C2</t>
  </si>
  <si>
    <t>99 CR1</t>
  </si>
  <si>
    <t>00 K2</t>
  </si>
  <si>
    <t>95 T115</t>
  </si>
  <si>
    <t>00 D9</t>
  </si>
  <si>
    <t>99 CR2</t>
  </si>
  <si>
    <t>00 D6</t>
  </si>
  <si>
    <t>98 D7</t>
  </si>
  <si>
    <t>00 NO3</t>
  </si>
  <si>
    <t>00 C7</t>
  </si>
  <si>
    <t>98 MA1</t>
  </si>
  <si>
    <t>01 C6</t>
  </si>
  <si>
    <t>01 C8</t>
  </si>
  <si>
    <t>99 D6</t>
  </si>
  <si>
    <t>98 N2</t>
  </si>
  <si>
    <t>00 C4</t>
  </si>
  <si>
    <t>95 F77</t>
  </si>
  <si>
    <t>95 F78</t>
  </si>
  <si>
    <t>01 W8</t>
  </si>
  <si>
    <t>01 WB6</t>
  </si>
  <si>
    <t>99 D2</t>
  </si>
  <si>
    <t>99 D9</t>
  </si>
  <si>
    <t>01 C7</t>
  </si>
  <si>
    <t>99 C5</t>
  </si>
  <si>
    <t>00 C2</t>
  </si>
  <si>
    <t>00 C1</t>
  </si>
  <si>
    <t>99 W5</t>
  </si>
  <si>
    <t>01 W1</t>
  </si>
  <si>
    <t>01 W2</t>
  </si>
  <si>
    <t>97 D4</t>
  </si>
  <si>
    <t>96 N4</t>
  </si>
  <si>
    <t>01 NO 1</t>
  </si>
  <si>
    <t>01 D1</t>
  </si>
  <si>
    <t>01 DH2</t>
  </si>
  <si>
    <t>99 C1</t>
  </si>
  <si>
    <t>99 D1</t>
  </si>
  <si>
    <t>99 D4</t>
  </si>
  <si>
    <t>00 CR1</t>
  </si>
  <si>
    <t>93 D4</t>
  </si>
  <si>
    <t>98 D3</t>
  </si>
  <si>
    <t>01 D2</t>
  </si>
  <si>
    <t>01 D3</t>
  </si>
  <si>
    <t>01 W4</t>
  </si>
  <si>
    <t>01 W5</t>
  </si>
  <si>
    <t>98 CR1</t>
  </si>
  <si>
    <t>99 D3</t>
  </si>
  <si>
    <t>99 D8</t>
  </si>
  <si>
    <t>98 D1</t>
  </si>
  <si>
    <t>00 D2</t>
  </si>
  <si>
    <t>00 D15</t>
  </si>
  <si>
    <t>00 D16</t>
  </si>
  <si>
    <t>CK</t>
  </si>
  <si>
    <t>PK</t>
  </si>
  <si>
    <t>Aca Cab</t>
  </si>
  <si>
    <t>Cab Bot</t>
  </si>
  <si>
    <t>99 W6</t>
  </si>
  <si>
    <t>00 W4</t>
  </si>
  <si>
    <t>98 N4</t>
  </si>
  <si>
    <t>98 C1</t>
  </si>
  <si>
    <t>99 D5</t>
  </si>
  <si>
    <t xml:space="preserve">Zin Wire </t>
  </si>
  <si>
    <t>97 D9</t>
  </si>
  <si>
    <t>97 D3</t>
  </si>
  <si>
    <t>01 NO4</t>
  </si>
  <si>
    <t>97 N4</t>
  </si>
  <si>
    <t>99 Bard</t>
  </si>
  <si>
    <t>92-94</t>
  </si>
  <si>
    <t>00 NO4</t>
  </si>
  <si>
    <t>93 F106</t>
  </si>
  <si>
    <t>94 F48</t>
  </si>
  <si>
    <t>97 Wex2</t>
  </si>
  <si>
    <t>02 Ni 1</t>
  </si>
  <si>
    <t>02 NH 1</t>
  </si>
  <si>
    <t>Zin N Extr</t>
  </si>
  <si>
    <t>Zin Mxd</t>
  </si>
  <si>
    <t>Zin N Vit</t>
  </si>
  <si>
    <t>Zin N</t>
  </si>
  <si>
    <t>Zin 3rd</t>
  </si>
  <si>
    <t>01 Ni 1</t>
  </si>
  <si>
    <t>02 D1</t>
  </si>
  <si>
    <t>02 C1</t>
  </si>
  <si>
    <t>98 MH</t>
  </si>
  <si>
    <t>02 WE1</t>
  </si>
  <si>
    <t>02 W1</t>
  </si>
  <si>
    <t>Zin 3rd So</t>
  </si>
  <si>
    <t>97 Seg1</t>
  </si>
  <si>
    <t>B4 Mix</t>
  </si>
  <si>
    <t xml:space="preserve">B4+PN </t>
  </si>
  <si>
    <t>Zin 3+Wire</t>
  </si>
  <si>
    <t>Zin Stuck</t>
  </si>
  <si>
    <t>02 C3</t>
  </si>
  <si>
    <t>02 C4</t>
  </si>
  <si>
    <t>00 Bard2</t>
  </si>
  <si>
    <t>00 Bard1</t>
  </si>
  <si>
    <t>95 T120</t>
  </si>
  <si>
    <t>Barb/ CK</t>
  </si>
  <si>
    <t>02 C2</t>
  </si>
  <si>
    <t>02 D2</t>
  </si>
  <si>
    <t>02 W2</t>
  </si>
  <si>
    <t>02 W3</t>
  </si>
  <si>
    <t>Mal CF M</t>
  </si>
  <si>
    <t>Zin W Front</t>
  </si>
  <si>
    <t>Zin Short/PS</t>
  </si>
  <si>
    <t xml:space="preserve">Zin </t>
  </si>
  <si>
    <t xml:space="preserve">1st Zin </t>
  </si>
  <si>
    <t>02 WE7</t>
  </si>
  <si>
    <t>02 WE8</t>
  </si>
  <si>
    <t xml:space="preserve">1st Zin+W/F </t>
  </si>
  <si>
    <t>01 NO2</t>
  </si>
  <si>
    <t>B4+ ZW</t>
  </si>
  <si>
    <t>02 WE5</t>
  </si>
  <si>
    <t>02 WE3</t>
  </si>
  <si>
    <t>02 WE4</t>
  </si>
  <si>
    <t>02 WE2</t>
  </si>
  <si>
    <t>02 W4</t>
  </si>
  <si>
    <t>00W2</t>
  </si>
  <si>
    <t>00D10</t>
  </si>
  <si>
    <t>99 Tok1</t>
  </si>
  <si>
    <t>99 Tok2</t>
  </si>
  <si>
    <t>Pinot RR</t>
  </si>
  <si>
    <t>Rob Cab</t>
  </si>
  <si>
    <t>Car/Zin 2nd</t>
  </si>
  <si>
    <t>Car/Zin+CAB</t>
  </si>
  <si>
    <t>Raf</t>
  </si>
  <si>
    <t>Raf P+2nd Z</t>
  </si>
  <si>
    <t>97 D7</t>
  </si>
  <si>
    <t>02 WB3</t>
  </si>
  <si>
    <t>02 WB4</t>
  </si>
  <si>
    <t>02 C5</t>
  </si>
  <si>
    <t>02 C6</t>
  </si>
  <si>
    <t>02 C9</t>
  </si>
  <si>
    <t>02 C10</t>
  </si>
  <si>
    <t>96 N1</t>
  </si>
  <si>
    <t>97 Wex1</t>
  </si>
  <si>
    <t>94 D94</t>
  </si>
  <si>
    <t>02 C7</t>
  </si>
  <si>
    <t>02 C8</t>
  </si>
  <si>
    <t>97 TOK1</t>
  </si>
  <si>
    <t>97 TOK2</t>
  </si>
  <si>
    <t>00 W3</t>
  </si>
  <si>
    <t>W C3</t>
  </si>
  <si>
    <t>PS Short</t>
  </si>
  <si>
    <t>1st PS</t>
  </si>
  <si>
    <t>PS/1st</t>
  </si>
  <si>
    <t>Barb +ZP</t>
  </si>
  <si>
    <t>Aca+PK</t>
  </si>
  <si>
    <t>CF+M&amp;P</t>
  </si>
  <si>
    <t>Cab+CMP</t>
  </si>
  <si>
    <t>Cab Ferm</t>
  </si>
  <si>
    <t>Cab Vit</t>
  </si>
  <si>
    <t>Car</t>
  </si>
  <si>
    <t>Car Ferm/Vit</t>
  </si>
  <si>
    <t>Pinot/Cold</t>
  </si>
  <si>
    <t>Pinot Press</t>
  </si>
  <si>
    <t>Pinot Pom</t>
  </si>
  <si>
    <t>Pinot Comb</t>
  </si>
  <si>
    <t>Pinot P+667</t>
  </si>
  <si>
    <t>Pinot 667</t>
  </si>
  <si>
    <t>Cab Bot+CK</t>
  </si>
  <si>
    <t>Cab Bot Vit</t>
  </si>
  <si>
    <t>Car+Cab</t>
  </si>
  <si>
    <t>Pinot+Car</t>
  </si>
  <si>
    <t>Alc</t>
  </si>
  <si>
    <t>PH</t>
  </si>
  <si>
    <t>B&amp;S</t>
  </si>
  <si>
    <t>Car Ferm</t>
  </si>
  <si>
    <t>Rob Cab Tan</t>
  </si>
  <si>
    <t>Rob Cab F</t>
  </si>
  <si>
    <t>Rob Cab V</t>
  </si>
  <si>
    <t>02 WB1</t>
  </si>
  <si>
    <t>02 WB2</t>
  </si>
  <si>
    <t>97 Seg7</t>
  </si>
  <si>
    <t>02 W5</t>
  </si>
  <si>
    <t>02 W6</t>
  </si>
  <si>
    <t>02 D4</t>
  </si>
  <si>
    <t>02 D3</t>
  </si>
  <si>
    <t>01 Ni2</t>
  </si>
  <si>
    <t>02 Ni3</t>
  </si>
  <si>
    <t>02 Nh3</t>
  </si>
  <si>
    <t>01 FFH</t>
  </si>
  <si>
    <t>00W6</t>
  </si>
  <si>
    <t>99 C148</t>
  </si>
  <si>
    <t>01 C4</t>
  </si>
  <si>
    <t>02 D5</t>
  </si>
  <si>
    <t>02 D6</t>
  </si>
  <si>
    <t>98 F17</t>
  </si>
  <si>
    <t>02 N14</t>
  </si>
  <si>
    <t>02 NH4</t>
  </si>
  <si>
    <t>00 N5</t>
  </si>
  <si>
    <t>01 WB4</t>
  </si>
  <si>
    <t>02 D7</t>
  </si>
  <si>
    <t>02 D8</t>
  </si>
  <si>
    <t>Raf PS</t>
  </si>
  <si>
    <t>Aca Cab F&amp;V</t>
  </si>
  <si>
    <t>Aca Cab Tan</t>
  </si>
  <si>
    <t>PS Press</t>
  </si>
  <si>
    <t>Raf PS+Cab</t>
  </si>
  <si>
    <t>Aca Press</t>
  </si>
  <si>
    <t>CF/Cab</t>
  </si>
  <si>
    <t>Mer/PV</t>
  </si>
  <si>
    <t>MV</t>
  </si>
  <si>
    <t xml:space="preserve">Mv Sy </t>
  </si>
  <si>
    <t>Car Vit</t>
  </si>
  <si>
    <t>Pinot 115</t>
  </si>
  <si>
    <t>Pinot Cold</t>
  </si>
  <si>
    <t>Cab Bot F</t>
  </si>
  <si>
    <t>10/12-15</t>
  </si>
  <si>
    <t>96 N3</t>
  </si>
  <si>
    <t>01 D6</t>
  </si>
  <si>
    <t>98 W6</t>
  </si>
  <si>
    <t>01 WB1</t>
  </si>
  <si>
    <t>98 D4</t>
  </si>
  <si>
    <t>97 D5</t>
  </si>
  <si>
    <t>97 D10</t>
  </si>
  <si>
    <t>98 W1</t>
  </si>
  <si>
    <t>98 W4</t>
  </si>
  <si>
    <t>97 W1</t>
  </si>
  <si>
    <t>00 D11</t>
  </si>
  <si>
    <t>00 D12</t>
  </si>
  <si>
    <t>Syrah Noir</t>
  </si>
  <si>
    <t>Mix</t>
  </si>
  <si>
    <t>Syrah 887</t>
  </si>
  <si>
    <t xml:space="preserve">Lane Zin+ </t>
  </si>
  <si>
    <t>Syrah</t>
  </si>
  <si>
    <t>Cabs</t>
  </si>
  <si>
    <t>PS Press+ Raf</t>
  </si>
  <si>
    <t>Zin No</t>
  </si>
  <si>
    <t>Zin</t>
  </si>
  <si>
    <t>Barb Z/P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</si>
</sst>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System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3"/>
  <sheetViews>
    <sheetView tabSelected="1" zoomScale="65" zoomScaleNormal="65" workbookViewId="0" topLeftCell="A174">
      <selection activeCell="V212" sqref="V212"/>
    </sheetView>
  </sheetViews>
  <sheetFormatPr defaultColWidth="9.33203125" defaultRowHeight="13.5" customHeight="1"/>
  <cols>
    <col min="1" max="2" width="3.33203125" style="3" bestFit="1" customWidth="1"/>
    <col min="3" max="3" width="5" style="3" bestFit="1" customWidth="1"/>
    <col min="4" max="4" width="6" style="3" bestFit="1" customWidth="1"/>
    <col min="5" max="5" width="8.83203125" style="3" customWidth="1"/>
    <col min="6" max="6" width="10.83203125" style="3" customWidth="1"/>
    <col min="7" max="8" width="7.5" style="33" customWidth="1"/>
    <col min="9" max="9" width="16.33203125" style="27" bestFit="1" customWidth="1"/>
    <col min="10" max="10" width="9" style="3" bestFit="1" customWidth="1"/>
    <col min="11" max="12" width="9.33203125" style="3" bestFit="1" customWidth="1"/>
    <col min="13" max="13" width="8.83203125" style="3" bestFit="1" customWidth="1"/>
    <col min="14" max="17" width="9.33203125" style="3" bestFit="1" customWidth="1"/>
    <col min="18" max="18" width="8.83203125" style="3" bestFit="1" customWidth="1"/>
    <col min="19" max="19" width="8.66015625" style="3" customWidth="1"/>
    <col min="20" max="21" width="8.83203125" style="3" bestFit="1" customWidth="1"/>
    <col min="22" max="22" width="9" style="3" bestFit="1" customWidth="1"/>
    <col min="23" max="23" width="8.83203125" style="3" bestFit="1" customWidth="1"/>
    <col min="24" max="25" width="9.33203125" style="3" bestFit="1" customWidth="1"/>
    <col min="26" max="26" width="8.83203125" style="3" bestFit="1" customWidth="1"/>
    <col min="27" max="27" width="9.33203125" style="3" bestFit="1" customWidth="1"/>
    <col min="28" max="29" width="8.83203125" style="3" bestFit="1" customWidth="1"/>
    <col min="30" max="30" width="8" style="3" customWidth="1"/>
    <col min="31" max="16384" width="9" style="3" customWidth="1"/>
  </cols>
  <sheetData>
    <row r="1" spans="5:29" ht="13.5" customHeight="1">
      <c r="E1" s="25" t="s">
        <v>0</v>
      </c>
      <c r="F1" s="1" t="s">
        <v>1</v>
      </c>
      <c r="G1" s="30"/>
      <c r="H1" s="30"/>
      <c r="I1" s="1" t="s">
        <v>2</v>
      </c>
      <c r="J1" s="1"/>
      <c r="K1" s="1" t="s">
        <v>211</v>
      </c>
      <c r="L1" s="1"/>
      <c r="M1" s="1"/>
      <c r="N1" s="1" t="s">
        <v>4</v>
      </c>
      <c r="O1" s="1" t="s">
        <v>5</v>
      </c>
      <c r="P1" s="1"/>
      <c r="Q1" s="1"/>
      <c r="R1" s="1"/>
      <c r="S1" s="1"/>
      <c r="T1" s="1"/>
      <c r="U1" s="1" t="s">
        <v>6</v>
      </c>
      <c r="V1" s="1" t="s">
        <v>252</v>
      </c>
      <c r="W1" s="4"/>
      <c r="X1" s="4"/>
      <c r="Y1" s="4"/>
      <c r="Z1" s="4" t="s">
        <v>7</v>
      </c>
      <c r="AA1" s="4"/>
      <c r="AB1" s="5"/>
      <c r="AC1" s="9"/>
    </row>
    <row r="2" spans="5:29" ht="13.5" customHeight="1" thickBot="1">
      <c r="E2" s="23" t="s">
        <v>8</v>
      </c>
      <c r="F2" s="2" t="s">
        <v>9</v>
      </c>
      <c r="G2" s="31" t="s">
        <v>250</v>
      </c>
      <c r="H2" s="31" t="s">
        <v>251</v>
      </c>
      <c r="I2" s="2" t="s">
        <v>9</v>
      </c>
      <c r="J2" s="2" t="s">
        <v>10</v>
      </c>
      <c r="K2" s="2" t="s">
        <v>11</v>
      </c>
      <c r="L2" s="2" t="s">
        <v>11</v>
      </c>
      <c r="M2" s="2" t="s">
        <v>12</v>
      </c>
      <c r="N2" s="2" t="s">
        <v>5</v>
      </c>
      <c r="O2" s="2" t="s">
        <v>13</v>
      </c>
      <c r="P2" s="2" t="s">
        <v>14</v>
      </c>
      <c r="Q2" s="2" t="s">
        <v>139</v>
      </c>
      <c r="R2" s="2" t="s">
        <v>140</v>
      </c>
      <c r="S2" s="2" t="s">
        <v>288</v>
      </c>
      <c r="T2" s="2" t="s">
        <v>15</v>
      </c>
      <c r="U2" s="2" t="s">
        <v>16</v>
      </c>
      <c r="V2" s="2" t="s">
        <v>17</v>
      </c>
      <c r="W2" s="6" t="s">
        <v>17</v>
      </c>
      <c r="X2" s="6" t="s">
        <v>18</v>
      </c>
      <c r="Y2" s="6" t="s">
        <v>19</v>
      </c>
      <c r="Z2" s="6" t="s">
        <v>3</v>
      </c>
      <c r="AA2" s="6" t="s">
        <v>33</v>
      </c>
      <c r="AB2" s="7" t="s">
        <v>20</v>
      </c>
      <c r="AC2" s="9"/>
    </row>
    <row r="3" spans="2:29" ht="13.5" customHeight="1">
      <c r="B3" s="10"/>
      <c r="C3" s="5" t="s">
        <v>21</v>
      </c>
      <c r="D3" s="3">
        <v>1</v>
      </c>
      <c r="E3" s="17">
        <v>37512</v>
      </c>
      <c r="F3" s="9" t="s">
        <v>117</v>
      </c>
      <c r="G3" s="32">
        <v>14.31</v>
      </c>
      <c r="H3" s="32">
        <v>3.44</v>
      </c>
      <c r="I3" s="26" t="s">
        <v>161</v>
      </c>
      <c r="J3" s="3">
        <v>60</v>
      </c>
      <c r="AC3" s="3">
        <f aca="true" t="shared" si="0" ref="AC3:AC15">SUM(J3:AB3)</f>
        <v>60</v>
      </c>
    </row>
    <row r="4" spans="2:29" ht="13.5" customHeight="1">
      <c r="B4" s="11"/>
      <c r="C4" s="12" t="s">
        <v>22</v>
      </c>
      <c r="D4" s="3">
        <v>2</v>
      </c>
      <c r="E4" s="17">
        <v>37512</v>
      </c>
      <c r="F4" s="9" t="s">
        <v>95</v>
      </c>
      <c r="G4" s="32">
        <v>14.36</v>
      </c>
      <c r="H4" s="32">
        <v>3.42</v>
      </c>
      <c r="I4" s="26" t="s">
        <v>161</v>
      </c>
      <c r="J4" s="3">
        <v>60</v>
      </c>
      <c r="AC4" s="3">
        <f t="shared" si="0"/>
        <v>60</v>
      </c>
    </row>
    <row r="5" spans="2:29" ht="13.5" customHeight="1">
      <c r="B5" s="14"/>
      <c r="C5" s="12" t="s">
        <v>23</v>
      </c>
      <c r="D5" s="3">
        <v>3</v>
      </c>
      <c r="E5" s="17">
        <v>37512</v>
      </c>
      <c r="F5" s="9" t="s">
        <v>35</v>
      </c>
      <c r="G5" s="32">
        <v>14.03</v>
      </c>
      <c r="H5" s="32">
        <v>3.5</v>
      </c>
      <c r="I5" s="26" t="s">
        <v>161</v>
      </c>
      <c r="J5" s="3">
        <v>60</v>
      </c>
      <c r="AC5" s="3">
        <f t="shared" si="0"/>
        <v>60</v>
      </c>
    </row>
    <row r="6" spans="2:29" ht="13.5" customHeight="1">
      <c r="B6" s="15">
        <v>1</v>
      </c>
      <c r="C6" s="12" t="s">
        <v>24</v>
      </c>
      <c r="D6" s="3">
        <v>4</v>
      </c>
      <c r="E6" s="17">
        <v>37512</v>
      </c>
      <c r="F6" s="9" t="s">
        <v>38</v>
      </c>
      <c r="G6" s="32">
        <v>14.3</v>
      </c>
      <c r="H6" s="32">
        <v>3.48</v>
      </c>
      <c r="I6" s="26" t="s">
        <v>162</v>
      </c>
      <c r="J6" s="3">
        <v>60</v>
      </c>
      <c r="AC6" s="3">
        <f t="shared" si="0"/>
        <v>60</v>
      </c>
    </row>
    <row r="7" spans="2:29" ht="13.5" customHeight="1">
      <c r="B7" s="11"/>
      <c r="C7" s="12" t="s">
        <v>25</v>
      </c>
      <c r="D7" s="3">
        <v>5</v>
      </c>
      <c r="E7" s="17">
        <v>37512</v>
      </c>
      <c r="F7" s="9" t="s">
        <v>156</v>
      </c>
      <c r="G7" s="32">
        <v>14.3</v>
      </c>
      <c r="H7" s="32">
        <v>3.49</v>
      </c>
      <c r="I7" s="26" t="s">
        <v>163</v>
      </c>
      <c r="J7" s="3">
        <v>60</v>
      </c>
      <c r="AC7" s="3">
        <f t="shared" si="0"/>
        <v>60</v>
      </c>
    </row>
    <row r="8" spans="1:29" ht="13.5" customHeight="1" thickBot="1">
      <c r="A8" s="3" t="s">
        <v>34</v>
      </c>
      <c r="B8" s="13"/>
      <c r="C8" s="7" t="s">
        <v>26</v>
      </c>
      <c r="D8" s="3">
        <v>6</v>
      </c>
      <c r="E8" s="17">
        <v>37512</v>
      </c>
      <c r="F8" s="9" t="s">
        <v>157</v>
      </c>
      <c r="G8" s="32">
        <v>14.3</v>
      </c>
      <c r="H8" s="32">
        <v>3.49</v>
      </c>
      <c r="I8" s="26" t="s">
        <v>163</v>
      </c>
      <c r="J8" s="3">
        <v>60</v>
      </c>
      <c r="AC8" s="3">
        <f t="shared" si="0"/>
        <v>60</v>
      </c>
    </row>
    <row r="9" spans="2:29" ht="13.5" customHeight="1">
      <c r="B9" s="10"/>
      <c r="C9" s="5" t="s">
        <v>21</v>
      </c>
      <c r="D9" s="3">
        <v>7</v>
      </c>
      <c r="E9" s="17">
        <v>37512</v>
      </c>
      <c r="F9" s="3" t="s">
        <v>63</v>
      </c>
      <c r="G9" s="33">
        <v>14.5</v>
      </c>
      <c r="H9" s="33">
        <v>3.42</v>
      </c>
      <c r="I9" s="27" t="s">
        <v>59</v>
      </c>
      <c r="J9" s="3">
        <v>60</v>
      </c>
      <c r="AC9" s="3">
        <f t="shared" si="0"/>
        <v>60</v>
      </c>
    </row>
    <row r="10" spans="2:29" ht="13.5" customHeight="1">
      <c r="B10" s="11"/>
      <c r="C10" s="12" t="s">
        <v>22</v>
      </c>
      <c r="D10" s="3">
        <v>8</v>
      </c>
      <c r="E10" s="17">
        <v>37512</v>
      </c>
      <c r="F10" s="3" t="s">
        <v>29</v>
      </c>
      <c r="G10" s="33">
        <v>13.66</v>
      </c>
      <c r="H10" s="33">
        <v>3.43</v>
      </c>
      <c r="I10" s="27" t="s">
        <v>59</v>
      </c>
      <c r="J10" s="3">
        <v>60</v>
      </c>
      <c r="AC10" s="3">
        <f t="shared" si="0"/>
        <v>60</v>
      </c>
    </row>
    <row r="11" spans="2:29" ht="13.5" customHeight="1">
      <c r="B11" s="14"/>
      <c r="C11" s="12" t="s">
        <v>23</v>
      </c>
      <c r="D11" s="3">
        <v>9</v>
      </c>
      <c r="E11" s="17">
        <v>37512</v>
      </c>
      <c r="F11" s="3" t="s">
        <v>158</v>
      </c>
      <c r="G11" s="33">
        <v>14.46</v>
      </c>
      <c r="H11" s="33">
        <v>3.53</v>
      </c>
      <c r="I11" s="27" t="s">
        <v>164</v>
      </c>
      <c r="J11" s="3">
        <v>60</v>
      </c>
      <c r="AC11" s="3">
        <f t="shared" si="0"/>
        <v>60</v>
      </c>
    </row>
    <row r="12" spans="2:29" ht="13.5" customHeight="1">
      <c r="B12" s="15">
        <v>2</v>
      </c>
      <c r="C12" s="12" t="s">
        <v>24</v>
      </c>
      <c r="D12" s="3">
        <v>10</v>
      </c>
      <c r="E12" s="17">
        <v>37512</v>
      </c>
      <c r="F12" s="3" t="s">
        <v>82</v>
      </c>
      <c r="G12" s="33">
        <v>14.43</v>
      </c>
      <c r="H12" s="33">
        <v>3.52</v>
      </c>
      <c r="I12" s="27" t="s">
        <v>164</v>
      </c>
      <c r="J12" s="3">
        <v>60</v>
      </c>
      <c r="AC12" s="3">
        <f t="shared" si="0"/>
        <v>60</v>
      </c>
    </row>
    <row r="13" spans="2:29" ht="13.5" customHeight="1">
      <c r="B13" s="11"/>
      <c r="C13" s="12" t="s">
        <v>25</v>
      </c>
      <c r="D13" s="3">
        <v>11</v>
      </c>
      <c r="E13" s="17">
        <v>37516</v>
      </c>
      <c r="F13" s="3" t="s">
        <v>159</v>
      </c>
      <c r="G13" s="33">
        <v>14.32</v>
      </c>
      <c r="H13" s="33">
        <v>3.51</v>
      </c>
      <c r="I13" s="27" t="s">
        <v>165</v>
      </c>
      <c r="J13" s="3">
        <v>60</v>
      </c>
      <c r="AC13" s="3">
        <f t="shared" si="0"/>
        <v>60</v>
      </c>
    </row>
    <row r="14" spans="2:29" ht="13.5" customHeight="1" thickBot="1">
      <c r="B14" s="13"/>
      <c r="C14" s="7" t="s">
        <v>26</v>
      </c>
      <c r="D14" s="3">
        <v>12</v>
      </c>
      <c r="E14" s="17">
        <v>37516</v>
      </c>
      <c r="F14" s="3" t="s">
        <v>160</v>
      </c>
      <c r="G14" s="33">
        <v>14.44</v>
      </c>
      <c r="H14" s="33">
        <v>3.5</v>
      </c>
      <c r="I14" s="27" t="s">
        <v>165</v>
      </c>
      <c r="J14" s="3">
        <v>60</v>
      </c>
      <c r="AC14" s="3">
        <f>SUM(J14:AB14)</f>
        <v>60</v>
      </c>
    </row>
    <row r="15" spans="2:29" ht="13.5" customHeight="1">
      <c r="B15" s="10"/>
      <c r="C15" s="5" t="s">
        <v>21</v>
      </c>
      <c r="D15" s="3">
        <v>13</v>
      </c>
      <c r="E15" s="17">
        <v>37516</v>
      </c>
      <c r="F15" s="3" t="s">
        <v>153</v>
      </c>
      <c r="G15" s="33">
        <v>14.16</v>
      </c>
      <c r="H15" s="33">
        <v>3.44</v>
      </c>
      <c r="I15" s="27" t="s">
        <v>172</v>
      </c>
      <c r="J15" s="3">
        <v>60</v>
      </c>
      <c r="AC15" s="3">
        <f t="shared" si="0"/>
        <v>60</v>
      </c>
    </row>
    <row r="16" spans="2:29" ht="13.5" customHeight="1">
      <c r="B16" s="11"/>
      <c r="C16" s="12" t="s">
        <v>22</v>
      </c>
      <c r="D16" s="3">
        <v>14</v>
      </c>
      <c r="E16" s="17">
        <v>37516</v>
      </c>
      <c r="F16" s="3" t="s">
        <v>154</v>
      </c>
      <c r="G16" s="33">
        <v>14.27</v>
      </c>
      <c r="H16" s="33">
        <v>3.45</v>
      </c>
      <c r="I16" s="27" t="s">
        <v>172</v>
      </c>
      <c r="J16" s="3">
        <v>60</v>
      </c>
      <c r="AC16" s="3">
        <f aca="true" t="shared" si="1" ref="AC16:AC75">SUM(J16:AB16)</f>
        <v>60</v>
      </c>
    </row>
    <row r="17" spans="2:29" ht="13.5" customHeight="1">
      <c r="B17" s="11"/>
      <c r="C17" s="12" t="s">
        <v>23</v>
      </c>
      <c r="D17" s="3">
        <v>15</v>
      </c>
      <c r="E17" s="17">
        <v>37516</v>
      </c>
      <c r="F17" s="3" t="s">
        <v>166</v>
      </c>
      <c r="G17" s="33">
        <v>14.58</v>
      </c>
      <c r="H17" s="33">
        <v>3.5</v>
      </c>
      <c r="I17" s="27" t="s">
        <v>59</v>
      </c>
      <c r="J17" s="3">
        <v>60</v>
      </c>
      <c r="AC17" s="3">
        <f t="shared" si="1"/>
        <v>60</v>
      </c>
    </row>
    <row r="18" spans="2:29" ht="13.5" customHeight="1">
      <c r="B18" s="15">
        <v>3</v>
      </c>
      <c r="C18" s="12" t="s">
        <v>24</v>
      </c>
      <c r="D18" s="3">
        <v>16</v>
      </c>
      <c r="E18" s="17">
        <v>37516</v>
      </c>
      <c r="F18" s="3" t="s">
        <v>119</v>
      </c>
      <c r="G18" s="33">
        <v>14.52</v>
      </c>
      <c r="H18" s="33">
        <v>3.49</v>
      </c>
      <c r="I18" s="27" t="s">
        <v>165</v>
      </c>
      <c r="J18" s="3">
        <v>60</v>
      </c>
      <c r="AC18" s="3">
        <f t="shared" si="1"/>
        <v>60</v>
      </c>
    </row>
    <row r="19" spans="2:29" ht="13.5" customHeight="1">
      <c r="B19" s="11"/>
      <c r="C19" s="12" t="s">
        <v>25</v>
      </c>
      <c r="D19" s="3">
        <v>17</v>
      </c>
      <c r="E19" s="17">
        <v>37516</v>
      </c>
      <c r="F19" s="3" t="s">
        <v>167</v>
      </c>
      <c r="G19" s="33">
        <v>14.56</v>
      </c>
      <c r="H19" s="33">
        <v>3.55</v>
      </c>
      <c r="I19" s="27" t="s">
        <v>314</v>
      </c>
      <c r="J19" s="3">
        <v>60</v>
      </c>
      <c r="AC19" s="3">
        <f t="shared" si="1"/>
        <v>60</v>
      </c>
    </row>
    <row r="20" spans="2:29" ht="13.5" customHeight="1" thickBot="1">
      <c r="B20" s="13"/>
      <c r="C20" s="7" t="s">
        <v>26</v>
      </c>
      <c r="D20" s="3">
        <v>18</v>
      </c>
      <c r="E20" s="17">
        <v>37516</v>
      </c>
      <c r="F20" s="3" t="s">
        <v>168</v>
      </c>
      <c r="G20" s="33">
        <v>14.47</v>
      </c>
      <c r="H20" s="33">
        <v>3.53</v>
      </c>
      <c r="I20" s="27" t="s">
        <v>315</v>
      </c>
      <c r="J20" s="3">
        <v>60</v>
      </c>
      <c r="AC20" s="3">
        <f t="shared" si="1"/>
        <v>60</v>
      </c>
    </row>
    <row r="21" spans="2:29" ht="13.5" customHeight="1">
      <c r="B21" s="10"/>
      <c r="C21" s="5" t="s">
        <v>21</v>
      </c>
      <c r="D21" s="3">
        <v>19</v>
      </c>
      <c r="E21" s="17">
        <v>37516</v>
      </c>
      <c r="F21" s="3" t="s">
        <v>91</v>
      </c>
      <c r="G21" s="33">
        <v>14.41</v>
      </c>
      <c r="H21" s="33">
        <v>3.44</v>
      </c>
      <c r="I21" s="27" t="s">
        <v>59</v>
      </c>
      <c r="J21" s="3">
        <v>60</v>
      </c>
      <c r="AC21" s="3">
        <f t="shared" si="1"/>
        <v>60</v>
      </c>
    </row>
    <row r="22" spans="2:29" ht="13.5" customHeight="1">
      <c r="B22" s="11"/>
      <c r="C22" s="12" t="s">
        <v>22</v>
      </c>
      <c r="D22" s="3">
        <v>20</v>
      </c>
      <c r="E22" s="17">
        <v>37516</v>
      </c>
      <c r="F22" s="3" t="s">
        <v>169</v>
      </c>
      <c r="G22" s="33">
        <v>14.12</v>
      </c>
      <c r="H22" s="33">
        <v>3.45</v>
      </c>
      <c r="I22" s="27" t="s">
        <v>172</v>
      </c>
      <c r="J22" s="3">
        <v>60</v>
      </c>
      <c r="AC22" s="3">
        <f t="shared" si="1"/>
        <v>60</v>
      </c>
    </row>
    <row r="23" spans="2:29" ht="13.5" customHeight="1">
      <c r="B23" s="11"/>
      <c r="C23" s="12" t="s">
        <v>23</v>
      </c>
      <c r="D23" s="3">
        <v>21</v>
      </c>
      <c r="E23" s="17">
        <v>37516</v>
      </c>
      <c r="F23" s="3" t="s">
        <v>55</v>
      </c>
      <c r="G23" s="33">
        <v>14.32</v>
      </c>
      <c r="H23" s="33">
        <v>3.49</v>
      </c>
      <c r="I23" s="27" t="s">
        <v>59</v>
      </c>
      <c r="J23" s="3">
        <v>60</v>
      </c>
      <c r="AC23" s="3">
        <f>SUM(J23:AB23)</f>
        <v>60</v>
      </c>
    </row>
    <row r="24" spans="2:29" ht="13.5" customHeight="1">
      <c r="B24" s="15">
        <v>4</v>
      </c>
      <c r="C24" s="12" t="s">
        <v>24</v>
      </c>
      <c r="D24" s="3">
        <v>22</v>
      </c>
      <c r="E24" s="17">
        <v>37516</v>
      </c>
      <c r="F24" s="3" t="s">
        <v>102</v>
      </c>
      <c r="G24" s="33">
        <v>14.41</v>
      </c>
      <c r="H24" s="33">
        <v>3.48</v>
      </c>
      <c r="I24" s="27" t="s">
        <v>59</v>
      </c>
      <c r="J24" s="3">
        <v>60</v>
      </c>
      <c r="AC24" s="3">
        <f t="shared" si="1"/>
        <v>60</v>
      </c>
    </row>
    <row r="25" spans="2:29" ht="13.5" customHeight="1">
      <c r="B25" s="11"/>
      <c r="C25" s="12" t="s">
        <v>25</v>
      </c>
      <c r="D25" s="3">
        <v>23</v>
      </c>
      <c r="E25" s="17">
        <v>37516</v>
      </c>
      <c r="F25" s="3" t="s">
        <v>170</v>
      </c>
      <c r="G25" s="33">
        <v>14.34</v>
      </c>
      <c r="H25" s="33">
        <v>3.49</v>
      </c>
      <c r="I25" s="27" t="s">
        <v>165</v>
      </c>
      <c r="J25" s="3">
        <v>60</v>
      </c>
      <c r="AC25" s="3">
        <f t="shared" si="1"/>
        <v>60</v>
      </c>
    </row>
    <row r="26" spans="2:29" ht="13.5" customHeight="1" thickBot="1">
      <c r="B26" s="13"/>
      <c r="C26" s="7" t="s">
        <v>26</v>
      </c>
      <c r="D26" s="3">
        <v>24</v>
      </c>
      <c r="E26" s="17">
        <v>37516</v>
      </c>
      <c r="F26" s="3" t="s">
        <v>171</v>
      </c>
      <c r="G26" s="33">
        <v>14.33</v>
      </c>
      <c r="H26" s="33">
        <v>3.51</v>
      </c>
      <c r="I26" s="27" t="s">
        <v>165</v>
      </c>
      <c r="J26" s="3">
        <v>60</v>
      </c>
      <c r="AC26" s="3">
        <f t="shared" si="1"/>
        <v>60</v>
      </c>
    </row>
    <row r="27" spans="2:28" ht="13.5" customHeight="1">
      <c r="B27" s="9"/>
      <c r="C27" s="9"/>
      <c r="E27" s="25" t="s">
        <v>0</v>
      </c>
      <c r="F27" s="1" t="s">
        <v>1</v>
      </c>
      <c r="G27" s="30"/>
      <c r="H27" s="30"/>
      <c r="I27" s="1" t="s">
        <v>2</v>
      </c>
      <c r="J27" s="1"/>
      <c r="K27" s="1" t="s">
        <v>211</v>
      </c>
      <c r="L27" s="1"/>
      <c r="M27" s="1"/>
      <c r="N27" s="1" t="s">
        <v>4</v>
      </c>
      <c r="O27" s="1" t="s">
        <v>5</v>
      </c>
      <c r="P27" s="1"/>
      <c r="Q27" s="1"/>
      <c r="R27" s="1"/>
      <c r="S27" s="1"/>
      <c r="T27" s="1"/>
      <c r="U27" s="1" t="s">
        <v>6</v>
      </c>
      <c r="V27" s="1" t="s">
        <v>252</v>
      </c>
      <c r="W27" s="4"/>
      <c r="X27" s="4"/>
      <c r="Y27" s="4"/>
      <c r="Z27" s="4" t="s">
        <v>7</v>
      </c>
      <c r="AA27" s="4"/>
      <c r="AB27" s="5"/>
    </row>
    <row r="28" spans="2:28" ht="13.5" customHeight="1" thickBot="1">
      <c r="B28" s="9"/>
      <c r="C28" s="9"/>
      <c r="E28" s="23" t="s">
        <v>8</v>
      </c>
      <c r="F28" s="2" t="s">
        <v>9</v>
      </c>
      <c r="G28" s="31" t="s">
        <v>250</v>
      </c>
      <c r="H28" s="31" t="s">
        <v>251</v>
      </c>
      <c r="I28" s="2" t="s">
        <v>9</v>
      </c>
      <c r="J28" s="2" t="s">
        <v>10</v>
      </c>
      <c r="K28" s="2" t="s">
        <v>11</v>
      </c>
      <c r="L28" s="2" t="s">
        <v>11</v>
      </c>
      <c r="M28" s="2" t="s">
        <v>12</v>
      </c>
      <c r="N28" s="2" t="s">
        <v>5</v>
      </c>
      <c r="O28" s="2" t="s">
        <v>13</v>
      </c>
      <c r="P28" s="2" t="s">
        <v>14</v>
      </c>
      <c r="Q28" s="2" t="s">
        <v>139</v>
      </c>
      <c r="R28" s="2" t="s">
        <v>140</v>
      </c>
      <c r="S28" s="2" t="s">
        <v>288</v>
      </c>
      <c r="T28" s="2" t="s">
        <v>15</v>
      </c>
      <c r="U28" s="2" t="s">
        <v>16</v>
      </c>
      <c r="V28" s="2" t="s">
        <v>17</v>
      </c>
      <c r="W28" s="6" t="s">
        <v>17</v>
      </c>
      <c r="X28" s="6" t="s">
        <v>18</v>
      </c>
      <c r="Y28" s="6" t="s">
        <v>19</v>
      </c>
      <c r="Z28" s="6" t="s">
        <v>3</v>
      </c>
      <c r="AA28" s="6" t="s">
        <v>33</v>
      </c>
      <c r="AB28" s="7" t="s">
        <v>20</v>
      </c>
    </row>
    <row r="29" spans="2:29" ht="13.5" customHeight="1">
      <c r="B29" s="10"/>
      <c r="C29" s="5" t="s">
        <v>21</v>
      </c>
      <c r="D29" s="3">
        <v>25</v>
      </c>
      <c r="E29" s="8">
        <v>37154</v>
      </c>
      <c r="F29" s="3" t="s">
        <v>134</v>
      </c>
      <c r="G29" s="33">
        <v>14.11</v>
      </c>
      <c r="H29" s="33">
        <v>3.65</v>
      </c>
      <c r="I29" s="27" t="s">
        <v>60</v>
      </c>
      <c r="J29" s="3">
        <v>30</v>
      </c>
      <c r="L29" s="3">
        <v>30</v>
      </c>
      <c r="AC29" s="3">
        <f t="shared" si="1"/>
        <v>60</v>
      </c>
    </row>
    <row r="30" spans="2:29" ht="13.5" customHeight="1">
      <c r="B30" s="11"/>
      <c r="C30" s="12" t="s">
        <v>22</v>
      </c>
      <c r="D30" s="3">
        <v>26</v>
      </c>
      <c r="E30" s="8">
        <v>37154</v>
      </c>
      <c r="F30" s="3" t="s">
        <v>173</v>
      </c>
      <c r="G30" s="33">
        <v>14.26</v>
      </c>
      <c r="H30" s="33">
        <v>3.61</v>
      </c>
      <c r="I30" s="27" t="s">
        <v>60</v>
      </c>
      <c r="J30" s="3">
        <v>30</v>
      </c>
      <c r="L30" s="3">
        <v>30</v>
      </c>
      <c r="AC30" s="3">
        <f t="shared" si="1"/>
        <v>60</v>
      </c>
    </row>
    <row r="31" spans="2:29" ht="13.5" customHeight="1">
      <c r="B31" s="11"/>
      <c r="C31" s="12" t="s">
        <v>23</v>
      </c>
      <c r="D31" s="3">
        <v>27</v>
      </c>
      <c r="E31" s="8">
        <v>37154</v>
      </c>
      <c r="F31" s="3" t="s">
        <v>147</v>
      </c>
      <c r="G31" s="33">
        <v>13.91</v>
      </c>
      <c r="H31" s="33">
        <v>3.67</v>
      </c>
      <c r="I31" s="27" t="s">
        <v>60</v>
      </c>
      <c r="J31" s="3">
        <v>30</v>
      </c>
      <c r="L31" s="3">
        <v>30</v>
      </c>
      <c r="AC31" s="3">
        <f t="shared" si="1"/>
        <v>60</v>
      </c>
    </row>
    <row r="32" spans="2:29" ht="13.5" customHeight="1">
      <c r="B32" s="15">
        <v>5</v>
      </c>
      <c r="C32" s="12" t="s">
        <v>24</v>
      </c>
      <c r="D32" s="3">
        <v>28</v>
      </c>
      <c r="E32" s="8">
        <v>37154</v>
      </c>
      <c r="F32" s="3" t="s">
        <v>137</v>
      </c>
      <c r="G32" s="33">
        <v>14.01</v>
      </c>
      <c r="H32" s="33">
        <v>3.67</v>
      </c>
      <c r="I32" s="27" t="s">
        <v>60</v>
      </c>
      <c r="J32" s="3">
        <v>30</v>
      </c>
      <c r="L32" s="3">
        <v>30</v>
      </c>
      <c r="AC32" s="3">
        <f t="shared" si="1"/>
        <v>60</v>
      </c>
    </row>
    <row r="33" spans="2:29" ht="13.5" customHeight="1">
      <c r="B33" s="11"/>
      <c r="C33" s="12" t="s">
        <v>25</v>
      </c>
      <c r="D33" s="3">
        <v>29</v>
      </c>
      <c r="E33" s="8">
        <v>37154</v>
      </c>
      <c r="F33" s="3" t="s">
        <v>114</v>
      </c>
      <c r="G33" s="33">
        <v>14.09</v>
      </c>
      <c r="H33" s="33">
        <v>3.64</v>
      </c>
      <c r="I33" s="27" t="s">
        <v>60</v>
      </c>
      <c r="J33" s="3">
        <v>30</v>
      </c>
      <c r="L33" s="3">
        <v>30</v>
      </c>
      <c r="AC33" s="3">
        <f t="shared" si="1"/>
        <v>60</v>
      </c>
    </row>
    <row r="34" spans="2:29" ht="13.5" customHeight="1" thickBot="1">
      <c r="B34" s="13"/>
      <c r="C34" s="7" t="s">
        <v>26</v>
      </c>
      <c r="D34" s="3">
        <v>30</v>
      </c>
      <c r="E34" s="8">
        <v>37154</v>
      </c>
      <c r="F34" s="3" t="s">
        <v>131</v>
      </c>
      <c r="G34" s="33">
        <v>13.63</v>
      </c>
      <c r="H34" s="33">
        <v>3.64</v>
      </c>
      <c r="I34" s="24" t="s">
        <v>174</v>
      </c>
      <c r="J34" s="3">
        <v>30</v>
      </c>
      <c r="L34" s="3">
        <v>30</v>
      </c>
      <c r="AC34" s="3">
        <f t="shared" si="1"/>
        <v>60</v>
      </c>
    </row>
    <row r="35" spans="1:29" ht="13.5" customHeight="1">
      <c r="A35" s="9"/>
      <c r="B35" s="18"/>
      <c r="C35" s="5" t="s">
        <v>21</v>
      </c>
      <c r="D35" s="3">
        <v>31</v>
      </c>
      <c r="E35" s="8">
        <v>37154</v>
      </c>
      <c r="F35" s="9" t="s">
        <v>155</v>
      </c>
      <c r="G35" s="32">
        <v>13.85</v>
      </c>
      <c r="H35" s="32">
        <v>3.64</v>
      </c>
      <c r="I35" s="27" t="s">
        <v>60</v>
      </c>
      <c r="J35" s="3">
        <v>30</v>
      </c>
      <c r="L35" s="3">
        <v>30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">
        <f t="shared" si="1"/>
        <v>60</v>
      </c>
    </row>
    <row r="36" spans="1:29" ht="13.5" customHeight="1">
      <c r="A36" s="9"/>
      <c r="B36" s="19"/>
      <c r="C36" s="12" t="s">
        <v>22</v>
      </c>
      <c r="D36" s="3">
        <v>32</v>
      </c>
      <c r="E36" s="8">
        <v>37154</v>
      </c>
      <c r="F36" s="9" t="s">
        <v>152</v>
      </c>
      <c r="G36" s="32">
        <v>12.15</v>
      </c>
      <c r="H36" s="32">
        <v>3.55</v>
      </c>
      <c r="I36" s="27" t="s">
        <v>175</v>
      </c>
      <c r="J36" s="3">
        <v>22</v>
      </c>
      <c r="L36" s="3">
        <v>22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16</v>
      </c>
      <c r="Y36" s="9"/>
      <c r="Z36" s="9"/>
      <c r="AA36" s="9"/>
      <c r="AB36" s="9"/>
      <c r="AC36" s="3">
        <f t="shared" si="1"/>
        <v>60</v>
      </c>
    </row>
    <row r="37" spans="1:29" ht="13.5" customHeight="1">
      <c r="A37" s="9"/>
      <c r="B37" s="11"/>
      <c r="C37" s="12" t="s">
        <v>23</v>
      </c>
      <c r="D37" s="3">
        <v>33</v>
      </c>
      <c r="E37" s="8">
        <v>37518</v>
      </c>
      <c r="F37" s="9" t="s">
        <v>43</v>
      </c>
      <c r="G37" s="32">
        <v>14.4</v>
      </c>
      <c r="H37" s="32">
        <v>3.6</v>
      </c>
      <c r="I37" s="27" t="s">
        <v>176</v>
      </c>
      <c r="J37" s="3">
        <v>60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">
        <f t="shared" si="1"/>
        <v>60</v>
      </c>
    </row>
    <row r="38" spans="1:29" ht="13.5" customHeight="1">
      <c r="A38" s="9"/>
      <c r="B38" s="15">
        <v>6</v>
      </c>
      <c r="C38" s="12" t="s">
        <v>24</v>
      </c>
      <c r="D38" s="3">
        <v>34</v>
      </c>
      <c r="E38" s="8">
        <v>37518</v>
      </c>
      <c r="F38" s="9" t="s">
        <v>64</v>
      </c>
      <c r="G38" s="32">
        <v>14.35</v>
      </c>
      <c r="H38" s="32">
        <v>3.37</v>
      </c>
      <c r="I38" s="27" t="s">
        <v>148</v>
      </c>
      <c r="J38" s="3">
        <v>60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">
        <f t="shared" si="1"/>
        <v>60</v>
      </c>
    </row>
    <row r="39" spans="1:29" ht="13.5" customHeight="1">
      <c r="A39" s="9"/>
      <c r="B39" s="11"/>
      <c r="C39" s="12" t="s">
        <v>25</v>
      </c>
      <c r="D39" s="3">
        <v>35</v>
      </c>
      <c r="E39" s="8">
        <v>37518</v>
      </c>
      <c r="F39" s="9" t="s">
        <v>30</v>
      </c>
      <c r="G39" s="32">
        <v>13.83</v>
      </c>
      <c r="H39" s="32">
        <v>3.55</v>
      </c>
      <c r="I39" s="27" t="s">
        <v>177</v>
      </c>
      <c r="J39" s="3">
        <v>60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3">
        <f t="shared" si="1"/>
        <v>60</v>
      </c>
    </row>
    <row r="40" spans="1:29" ht="13.5" customHeight="1" thickBot="1">
      <c r="A40" s="9"/>
      <c r="B40" s="13"/>
      <c r="C40" s="7" t="s">
        <v>26</v>
      </c>
      <c r="D40" s="3">
        <v>36</v>
      </c>
      <c r="E40" s="8">
        <v>37518</v>
      </c>
      <c r="F40" s="9" t="s">
        <v>31</v>
      </c>
      <c r="G40" s="32">
        <v>13.82</v>
      </c>
      <c r="H40" s="32">
        <v>3.55</v>
      </c>
      <c r="I40" s="27" t="s">
        <v>177</v>
      </c>
      <c r="J40" s="3">
        <v>60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3">
        <f t="shared" si="1"/>
        <v>60</v>
      </c>
    </row>
    <row r="41" spans="1:29" ht="13.5" customHeight="1">
      <c r="A41" s="9"/>
      <c r="B41" s="11"/>
      <c r="C41" s="5" t="s">
        <v>21</v>
      </c>
      <c r="D41" s="3">
        <v>37</v>
      </c>
      <c r="E41" s="17">
        <v>37526</v>
      </c>
      <c r="F41" s="9" t="s">
        <v>83</v>
      </c>
      <c r="G41" s="32">
        <v>14.28</v>
      </c>
      <c r="H41" s="32">
        <v>3.58</v>
      </c>
      <c r="I41" s="28" t="s">
        <v>189</v>
      </c>
      <c r="J41" s="3">
        <v>60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3">
        <f t="shared" si="1"/>
        <v>60</v>
      </c>
    </row>
    <row r="42" spans="1:29" ht="13.5" customHeight="1">
      <c r="A42" s="9"/>
      <c r="B42" s="11"/>
      <c r="C42" s="12" t="s">
        <v>22</v>
      </c>
      <c r="D42" s="3">
        <v>38</v>
      </c>
      <c r="E42" s="17">
        <v>37526</v>
      </c>
      <c r="F42" s="9" t="s">
        <v>109</v>
      </c>
      <c r="G42" s="32">
        <v>14.32</v>
      </c>
      <c r="H42" s="32">
        <v>3.58</v>
      </c>
      <c r="I42" s="28" t="s">
        <v>189</v>
      </c>
      <c r="J42" s="3">
        <v>60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3">
        <f t="shared" si="1"/>
        <v>60</v>
      </c>
    </row>
    <row r="43" spans="1:29" ht="13.5" customHeight="1">
      <c r="A43" s="9"/>
      <c r="B43" s="11"/>
      <c r="C43" s="12" t="s">
        <v>23</v>
      </c>
      <c r="D43" s="3">
        <v>39</v>
      </c>
      <c r="E43" s="17">
        <v>37526</v>
      </c>
      <c r="F43" s="9" t="s">
        <v>178</v>
      </c>
      <c r="G43" s="32">
        <v>13.55</v>
      </c>
      <c r="H43" s="32">
        <v>3.33</v>
      </c>
      <c r="I43" s="27" t="s">
        <v>190</v>
      </c>
      <c r="J43" s="3">
        <v>20</v>
      </c>
      <c r="L43" s="3">
        <v>40</v>
      </c>
      <c r="AC43" s="3">
        <f t="shared" si="1"/>
        <v>60</v>
      </c>
    </row>
    <row r="44" spans="1:29" ht="13.5" customHeight="1">
      <c r="A44" s="9"/>
      <c r="B44" s="15">
        <v>7</v>
      </c>
      <c r="C44" s="12" t="s">
        <v>24</v>
      </c>
      <c r="D44" s="3">
        <v>40</v>
      </c>
      <c r="E44" s="17">
        <v>37526</v>
      </c>
      <c r="F44" s="9" t="s">
        <v>179</v>
      </c>
      <c r="G44" s="32">
        <v>14.24</v>
      </c>
      <c r="H44" s="32">
        <v>3.56</v>
      </c>
      <c r="I44" s="27" t="s">
        <v>14</v>
      </c>
      <c r="P44" s="3">
        <v>60</v>
      </c>
      <c r="AC44" s="3">
        <f t="shared" si="1"/>
        <v>60</v>
      </c>
    </row>
    <row r="45" spans="1:29" ht="13.5" customHeight="1">
      <c r="A45" s="9"/>
      <c r="B45" s="11"/>
      <c r="C45" s="12" t="s">
        <v>25</v>
      </c>
      <c r="D45" s="3">
        <v>41</v>
      </c>
      <c r="E45" s="17">
        <v>37526</v>
      </c>
      <c r="F45" s="9" t="s">
        <v>180</v>
      </c>
      <c r="G45" s="32">
        <v>13.65</v>
      </c>
      <c r="H45" s="32">
        <v>3.32</v>
      </c>
      <c r="I45" s="27" t="s">
        <v>190</v>
      </c>
      <c r="J45" s="3">
        <v>20</v>
      </c>
      <c r="L45" s="3">
        <v>40</v>
      </c>
      <c r="AC45" s="3">
        <f t="shared" si="1"/>
        <v>60</v>
      </c>
    </row>
    <row r="46" spans="1:29" ht="13.5" customHeight="1" thickBot="1">
      <c r="A46" s="9"/>
      <c r="B46" s="11"/>
      <c r="C46" s="7" t="s">
        <v>26</v>
      </c>
      <c r="D46" s="3">
        <v>42</v>
      </c>
      <c r="E46" s="17">
        <v>37526</v>
      </c>
      <c r="F46" s="9" t="s">
        <v>181</v>
      </c>
      <c r="G46" s="32">
        <v>13.62</v>
      </c>
      <c r="H46" s="32">
        <v>3.3</v>
      </c>
      <c r="I46" s="27" t="s">
        <v>190</v>
      </c>
      <c r="J46" s="3">
        <v>20</v>
      </c>
      <c r="L46" s="3">
        <v>40</v>
      </c>
      <c r="AC46" s="3">
        <f t="shared" si="1"/>
        <v>60</v>
      </c>
    </row>
    <row r="47" spans="1:29" ht="13.5" customHeight="1">
      <c r="A47" s="9"/>
      <c r="B47" s="10"/>
      <c r="C47" s="5" t="s">
        <v>23</v>
      </c>
      <c r="D47" s="3">
        <v>43</v>
      </c>
      <c r="E47" s="8">
        <v>37509</v>
      </c>
      <c r="F47" s="9" t="s">
        <v>73</v>
      </c>
      <c r="G47" s="32">
        <v>13.4</v>
      </c>
      <c r="H47" s="32">
        <v>3.22</v>
      </c>
      <c r="I47" s="27" t="s">
        <v>139</v>
      </c>
      <c r="Q47" s="3">
        <v>60</v>
      </c>
      <c r="AC47" s="3">
        <f t="shared" si="1"/>
        <v>60</v>
      </c>
    </row>
    <row r="48" spans="1:29" ht="13.5" customHeight="1">
      <c r="A48" s="9"/>
      <c r="B48" s="11"/>
      <c r="C48" s="12" t="s">
        <v>24</v>
      </c>
      <c r="D48" s="3">
        <v>44</v>
      </c>
      <c r="E48" s="17">
        <v>37538</v>
      </c>
      <c r="F48" s="9" t="s">
        <v>66</v>
      </c>
      <c r="G48" s="32">
        <v>13.28</v>
      </c>
      <c r="H48" s="32">
        <v>3.2</v>
      </c>
      <c r="I48" s="27" t="s">
        <v>139</v>
      </c>
      <c r="Q48" s="3">
        <v>60</v>
      </c>
      <c r="AC48" s="3">
        <f t="shared" si="1"/>
        <v>60</v>
      </c>
    </row>
    <row r="49" spans="1:29" ht="13.5" customHeight="1">
      <c r="A49" s="9"/>
      <c r="B49" s="11"/>
      <c r="C49" s="12" t="s">
        <v>25</v>
      </c>
      <c r="D49" s="3">
        <v>45</v>
      </c>
      <c r="E49" s="17">
        <v>37538</v>
      </c>
      <c r="F49" s="9" t="s">
        <v>62</v>
      </c>
      <c r="G49" s="32">
        <v>13.26</v>
      </c>
      <c r="H49" s="32">
        <v>3.23</v>
      </c>
      <c r="I49" s="27" t="s">
        <v>139</v>
      </c>
      <c r="Q49" s="3">
        <v>60</v>
      </c>
      <c r="AC49" s="3">
        <f t="shared" si="1"/>
        <v>60</v>
      </c>
    </row>
    <row r="50" spans="1:29" ht="13.5" customHeight="1">
      <c r="A50" s="9"/>
      <c r="B50" s="15">
        <v>8</v>
      </c>
      <c r="C50" s="12" t="s">
        <v>26</v>
      </c>
      <c r="D50" s="3">
        <v>46</v>
      </c>
      <c r="E50" s="17">
        <v>37538</v>
      </c>
      <c r="F50" s="9" t="s">
        <v>182</v>
      </c>
      <c r="G50" s="32">
        <v>13.29</v>
      </c>
      <c r="H50" s="32">
        <v>3.26</v>
      </c>
      <c r="I50" s="27" t="s">
        <v>183</v>
      </c>
      <c r="Q50" s="3">
        <v>12</v>
      </c>
      <c r="AB50" s="3">
        <v>48</v>
      </c>
      <c r="AC50" s="3">
        <f t="shared" si="1"/>
        <v>60</v>
      </c>
    </row>
    <row r="51" spans="1:29" ht="13.5" customHeight="1">
      <c r="A51" s="9"/>
      <c r="B51" s="11"/>
      <c r="C51" s="12" t="s">
        <v>25</v>
      </c>
      <c r="D51" s="3">
        <v>47</v>
      </c>
      <c r="E51" s="17">
        <v>37538</v>
      </c>
      <c r="F51" s="9" t="s">
        <v>126</v>
      </c>
      <c r="G51" s="32">
        <v>13.3</v>
      </c>
      <c r="H51" s="32">
        <v>3.25</v>
      </c>
      <c r="I51" s="27" t="s">
        <v>183</v>
      </c>
      <c r="Q51" s="3">
        <v>12</v>
      </c>
      <c r="AB51" s="3">
        <v>48</v>
      </c>
      <c r="AC51" s="3">
        <f t="shared" si="1"/>
        <v>60</v>
      </c>
    </row>
    <row r="52" spans="1:29" ht="13.5" customHeight="1" thickBot="1">
      <c r="A52" s="9"/>
      <c r="B52" s="20"/>
      <c r="C52" s="7" t="s">
        <v>26</v>
      </c>
      <c r="D52" s="3">
        <v>48</v>
      </c>
      <c r="E52" s="17">
        <v>37538</v>
      </c>
      <c r="F52" s="9" t="s">
        <v>127</v>
      </c>
      <c r="G52" s="32">
        <v>13.4</v>
      </c>
      <c r="H52" s="32">
        <v>3.25</v>
      </c>
      <c r="I52" s="27" t="s">
        <v>183</v>
      </c>
      <c r="Q52" s="3">
        <v>12</v>
      </c>
      <c r="AB52" s="3">
        <v>48</v>
      </c>
      <c r="AC52" s="3">
        <f t="shared" si="1"/>
        <v>60</v>
      </c>
    </row>
    <row r="53" spans="2:29" ht="13.5" customHeight="1">
      <c r="B53" s="10"/>
      <c r="C53" s="5" t="s">
        <v>21</v>
      </c>
      <c r="D53" s="3">
        <v>49</v>
      </c>
      <c r="E53" s="8">
        <v>37518</v>
      </c>
      <c r="F53" s="3" t="s">
        <v>143</v>
      </c>
      <c r="G53" s="33">
        <v>14.28</v>
      </c>
      <c r="H53" s="33">
        <v>3.56</v>
      </c>
      <c r="I53" s="27" t="s">
        <v>59</v>
      </c>
      <c r="J53" s="3">
        <v>60</v>
      </c>
      <c r="AC53" s="3">
        <f>SUM(J53:AB53)</f>
        <v>60</v>
      </c>
    </row>
    <row r="54" spans="2:29" ht="13.5" customHeight="1">
      <c r="B54" s="11"/>
      <c r="C54" s="12" t="s">
        <v>22</v>
      </c>
      <c r="D54" s="3">
        <v>50</v>
      </c>
      <c r="E54" s="8">
        <v>37518</v>
      </c>
      <c r="F54" s="3" t="s">
        <v>144</v>
      </c>
      <c r="G54" s="33">
        <v>14.33</v>
      </c>
      <c r="H54" s="33">
        <v>3.57</v>
      </c>
      <c r="I54" s="27" t="s">
        <v>59</v>
      </c>
      <c r="J54" s="3">
        <v>60</v>
      </c>
      <c r="AC54" s="3">
        <f t="shared" si="1"/>
        <v>60</v>
      </c>
    </row>
    <row r="55" spans="2:29" ht="13.5" customHeight="1">
      <c r="B55" s="11"/>
      <c r="C55" s="12" t="s">
        <v>23</v>
      </c>
      <c r="D55" s="3">
        <v>51</v>
      </c>
      <c r="E55" s="8">
        <v>37518</v>
      </c>
      <c r="F55" s="3" t="s">
        <v>37</v>
      </c>
      <c r="G55" s="33">
        <v>13.5</v>
      </c>
      <c r="H55" s="33">
        <v>3.56</v>
      </c>
      <c r="I55" s="27" t="s">
        <v>59</v>
      </c>
      <c r="J55" s="3">
        <v>60</v>
      </c>
      <c r="AC55" s="3">
        <f t="shared" si="1"/>
        <v>60</v>
      </c>
    </row>
    <row r="56" spans="2:29" ht="13.5" customHeight="1">
      <c r="B56" s="15">
        <v>1</v>
      </c>
      <c r="C56" s="12" t="s">
        <v>24</v>
      </c>
      <c r="D56" s="3">
        <v>52</v>
      </c>
      <c r="E56" s="8">
        <v>37518</v>
      </c>
      <c r="F56" s="3" t="s">
        <v>36</v>
      </c>
      <c r="G56" s="33">
        <v>14.3</v>
      </c>
      <c r="H56" s="33">
        <v>3.57</v>
      </c>
      <c r="I56" s="27" t="s">
        <v>59</v>
      </c>
      <c r="J56" s="3">
        <v>60</v>
      </c>
      <c r="AC56" s="3">
        <f t="shared" si="1"/>
        <v>60</v>
      </c>
    </row>
    <row r="57" spans="2:29" ht="13.5" customHeight="1">
      <c r="B57" s="11"/>
      <c r="C57" s="12" t="s">
        <v>25</v>
      </c>
      <c r="D57" s="3">
        <v>53</v>
      </c>
      <c r="E57" s="8">
        <v>37517</v>
      </c>
      <c r="F57" s="3" t="s">
        <v>184</v>
      </c>
      <c r="G57" s="33">
        <v>14.01</v>
      </c>
      <c r="H57" s="33">
        <v>3.62</v>
      </c>
      <c r="I57" s="27" t="s">
        <v>188</v>
      </c>
      <c r="T57" s="3">
        <v>8</v>
      </c>
      <c r="U57" s="3">
        <v>26</v>
      </c>
      <c r="Y57" s="3">
        <v>26</v>
      </c>
      <c r="AC57" s="3">
        <f t="shared" si="1"/>
        <v>60</v>
      </c>
    </row>
    <row r="58" spans="2:29" ht="13.5" customHeight="1" thickBot="1">
      <c r="B58" s="13"/>
      <c r="C58" s="7" t="s">
        <v>26</v>
      </c>
      <c r="D58" s="3">
        <v>54</v>
      </c>
      <c r="E58" s="8">
        <v>37518</v>
      </c>
      <c r="F58" s="3" t="s">
        <v>185</v>
      </c>
      <c r="G58" s="33">
        <v>14.24</v>
      </c>
      <c r="H58" s="33">
        <v>3.6</v>
      </c>
      <c r="I58" s="27" t="s">
        <v>59</v>
      </c>
      <c r="J58" s="3">
        <v>60</v>
      </c>
      <c r="AC58" s="3">
        <f>SUM(J58:AB58)</f>
        <v>60</v>
      </c>
    </row>
    <row r="59" spans="2:29" ht="13.5" customHeight="1">
      <c r="B59" s="10"/>
      <c r="C59" s="5" t="s">
        <v>21</v>
      </c>
      <c r="D59" s="3">
        <v>55</v>
      </c>
      <c r="E59" s="8">
        <v>37518</v>
      </c>
      <c r="F59" s="3" t="s">
        <v>45</v>
      </c>
      <c r="G59" s="33">
        <v>13.75</v>
      </c>
      <c r="H59" s="33">
        <v>3.57</v>
      </c>
      <c r="I59" s="27" t="s">
        <v>59</v>
      </c>
      <c r="J59" s="3">
        <v>60</v>
      </c>
      <c r="AC59" s="3">
        <f t="shared" si="1"/>
        <v>60</v>
      </c>
    </row>
    <row r="60" spans="2:29" ht="13.5" customHeight="1">
      <c r="B60" s="11"/>
      <c r="C60" s="12" t="s">
        <v>22</v>
      </c>
      <c r="D60" s="3">
        <v>56</v>
      </c>
      <c r="E60" s="8">
        <v>37518</v>
      </c>
      <c r="F60" s="3" t="s">
        <v>46</v>
      </c>
      <c r="G60" s="33">
        <v>13.98</v>
      </c>
      <c r="H60" s="33">
        <v>3.56</v>
      </c>
      <c r="I60" s="27" t="s">
        <v>191</v>
      </c>
      <c r="J60" s="3">
        <v>60</v>
      </c>
      <c r="AC60" s="3">
        <f t="shared" si="1"/>
        <v>60</v>
      </c>
    </row>
    <row r="61" spans="2:29" ht="13.5" customHeight="1">
      <c r="B61" s="11"/>
      <c r="C61" s="12" t="s">
        <v>23</v>
      </c>
      <c r="D61" s="3">
        <v>57</v>
      </c>
      <c r="E61" s="8">
        <v>37518</v>
      </c>
      <c r="F61" s="3" t="s">
        <v>128</v>
      </c>
      <c r="G61" s="33">
        <v>14.45</v>
      </c>
      <c r="H61" s="33">
        <v>3.57</v>
      </c>
      <c r="I61" s="27" t="s">
        <v>59</v>
      </c>
      <c r="J61" s="3">
        <v>60</v>
      </c>
      <c r="AC61" s="3">
        <f t="shared" si="1"/>
        <v>60</v>
      </c>
    </row>
    <row r="62" spans="2:29" ht="13.5" customHeight="1">
      <c r="B62" s="15">
        <v>2</v>
      </c>
      <c r="C62" s="12" t="s">
        <v>24</v>
      </c>
      <c r="D62" s="3">
        <v>58</v>
      </c>
      <c r="E62" s="8">
        <v>37518</v>
      </c>
      <c r="F62" s="3" t="s">
        <v>129</v>
      </c>
      <c r="G62" s="33">
        <v>14.66</v>
      </c>
      <c r="H62" s="33">
        <v>3.58</v>
      </c>
      <c r="I62" s="27" t="s">
        <v>59</v>
      </c>
      <c r="J62" s="3">
        <v>60</v>
      </c>
      <c r="AC62" s="3">
        <f t="shared" si="1"/>
        <v>60</v>
      </c>
    </row>
    <row r="63" spans="2:29" ht="13.5" customHeight="1">
      <c r="B63" s="11"/>
      <c r="C63" s="12" t="s">
        <v>25</v>
      </c>
      <c r="D63" s="3">
        <v>59</v>
      </c>
      <c r="E63" s="8">
        <v>37518</v>
      </c>
      <c r="F63" s="3" t="s">
        <v>186</v>
      </c>
      <c r="G63" s="33">
        <v>14.31</v>
      </c>
      <c r="H63" s="33">
        <v>3.4</v>
      </c>
      <c r="I63" s="28" t="s">
        <v>189</v>
      </c>
      <c r="J63" s="3">
        <v>60</v>
      </c>
      <c r="AC63" s="3">
        <f t="shared" si="1"/>
        <v>60</v>
      </c>
    </row>
    <row r="64" spans="2:29" ht="13.5" customHeight="1" thickBot="1">
      <c r="B64" s="13"/>
      <c r="C64" s="7" t="s">
        <v>26</v>
      </c>
      <c r="D64" s="3">
        <v>60</v>
      </c>
      <c r="E64" s="8">
        <v>37518</v>
      </c>
      <c r="F64" s="3" t="s">
        <v>187</v>
      </c>
      <c r="G64" s="33">
        <v>13.81</v>
      </c>
      <c r="H64" s="33">
        <v>3.6</v>
      </c>
      <c r="I64" s="27" t="s">
        <v>192</v>
      </c>
      <c r="J64" s="3">
        <v>60</v>
      </c>
      <c r="AA64" s="9"/>
      <c r="AC64" s="3">
        <f t="shared" si="1"/>
        <v>60</v>
      </c>
    </row>
    <row r="65" spans="2:28" ht="13.5" customHeight="1">
      <c r="B65" s="9"/>
      <c r="C65" s="9"/>
      <c r="E65" s="25" t="s">
        <v>0</v>
      </c>
      <c r="F65" s="1" t="s">
        <v>1</v>
      </c>
      <c r="G65" s="30"/>
      <c r="H65" s="30"/>
      <c r="I65" s="1" t="s">
        <v>2</v>
      </c>
      <c r="J65" s="1"/>
      <c r="K65" s="1" t="s">
        <v>211</v>
      </c>
      <c r="L65" s="1"/>
      <c r="M65" s="1"/>
      <c r="N65" s="1" t="s">
        <v>4</v>
      </c>
      <c r="O65" s="1" t="s">
        <v>5</v>
      </c>
      <c r="P65" s="1"/>
      <c r="Q65" s="1"/>
      <c r="R65" s="1"/>
      <c r="S65" s="1"/>
      <c r="T65" s="1"/>
      <c r="U65" s="1" t="s">
        <v>6</v>
      </c>
      <c r="V65" s="1" t="s">
        <v>252</v>
      </c>
      <c r="W65" s="4"/>
      <c r="X65" s="4"/>
      <c r="Y65" s="4"/>
      <c r="Z65" s="4" t="s">
        <v>7</v>
      </c>
      <c r="AA65" s="4"/>
      <c r="AB65" s="5"/>
    </row>
    <row r="66" spans="2:28" ht="13.5" customHeight="1" thickBot="1">
      <c r="B66" s="9"/>
      <c r="C66" s="9"/>
      <c r="E66" s="23" t="s">
        <v>8</v>
      </c>
      <c r="F66" s="2" t="s">
        <v>9</v>
      </c>
      <c r="G66" s="31" t="s">
        <v>250</v>
      </c>
      <c r="H66" s="31" t="s">
        <v>251</v>
      </c>
      <c r="I66" s="2" t="s">
        <v>9</v>
      </c>
      <c r="J66" s="2" t="s">
        <v>10</v>
      </c>
      <c r="K66" s="2" t="s">
        <v>11</v>
      </c>
      <c r="L66" s="2" t="s">
        <v>11</v>
      </c>
      <c r="M66" s="2" t="s">
        <v>12</v>
      </c>
      <c r="N66" s="2" t="s">
        <v>5</v>
      </c>
      <c r="O66" s="2" t="s">
        <v>13</v>
      </c>
      <c r="P66" s="2" t="s">
        <v>14</v>
      </c>
      <c r="Q66" s="2" t="s">
        <v>139</v>
      </c>
      <c r="R66" s="2" t="s">
        <v>140</v>
      </c>
      <c r="S66" s="2" t="s">
        <v>288</v>
      </c>
      <c r="T66" s="2" t="s">
        <v>15</v>
      </c>
      <c r="U66" s="2" t="s">
        <v>16</v>
      </c>
      <c r="V66" s="2" t="s">
        <v>17</v>
      </c>
      <c r="W66" s="6" t="s">
        <v>17</v>
      </c>
      <c r="X66" s="6" t="s">
        <v>18</v>
      </c>
      <c r="Y66" s="6" t="s">
        <v>19</v>
      </c>
      <c r="Z66" s="6" t="s">
        <v>3</v>
      </c>
      <c r="AA66" s="6" t="s">
        <v>33</v>
      </c>
      <c r="AB66" s="7" t="s">
        <v>20</v>
      </c>
    </row>
    <row r="67" spans="2:29" ht="13.5" customHeight="1">
      <c r="B67" s="10"/>
      <c r="C67" s="5" t="s">
        <v>21</v>
      </c>
      <c r="D67" s="3">
        <v>61</v>
      </c>
      <c r="E67" s="8">
        <v>37518</v>
      </c>
      <c r="F67" s="3" t="s">
        <v>92</v>
      </c>
      <c r="G67" s="33">
        <v>13.94</v>
      </c>
      <c r="H67" s="33">
        <v>3.52</v>
      </c>
      <c r="I67" s="27" t="s">
        <v>195</v>
      </c>
      <c r="J67" s="3">
        <v>60</v>
      </c>
      <c r="AA67" s="9"/>
      <c r="AC67" s="3">
        <f>SUM(I67:AB67)</f>
        <v>60</v>
      </c>
    </row>
    <row r="68" spans="2:29" ht="13.5" customHeight="1">
      <c r="B68" s="11"/>
      <c r="C68" s="12" t="s">
        <v>22</v>
      </c>
      <c r="D68" s="3">
        <v>62</v>
      </c>
      <c r="E68" s="8">
        <v>37518</v>
      </c>
      <c r="F68" s="3" t="s">
        <v>101</v>
      </c>
      <c r="G68" s="33">
        <v>14.04</v>
      </c>
      <c r="H68" s="33">
        <v>3.58</v>
      </c>
      <c r="I68" s="27" t="s">
        <v>59</v>
      </c>
      <c r="J68" s="3">
        <v>60</v>
      </c>
      <c r="AC68" s="3">
        <f>SUM(I68:AB68)</f>
        <v>60</v>
      </c>
    </row>
    <row r="69" spans="2:29" ht="13.5" customHeight="1">
      <c r="B69" s="11"/>
      <c r="C69" s="12" t="s">
        <v>23</v>
      </c>
      <c r="D69" s="3">
        <v>63</v>
      </c>
      <c r="E69" s="8">
        <v>37518</v>
      </c>
      <c r="F69" s="3" t="s">
        <v>57</v>
      </c>
      <c r="G69" s="33">
        <v>14.46</v>
      </c>
      <c r="H69" s="33">
        <v>3.57</v>
      </c>
      <c r="I69" s="27" t="s">
        <v>59</v>
      </c>
      <c r="J69" s="3">
        <v>60</v>
      </c>
      <c r="AC69" s="3">
        <f>SUM(I69:AB69)</f>
        <v>60</v>
      </c>
    </row>
    <row r="70" spans="2:29" ht="13.5" customHeight="1">
      <c r="B70" s="15">
        <v>3</v>
      </c>
      <c r="C70" s="12" t="s">
        <v>24</v>
      </c>
      <c r="D70" s="3">
        <v>64</v>
      </c>
      <c r="E70" s="8">
        <v>37518</v>
      </c>
      <c r="F70" s="3" t="s">
        <v>58</v>
      </c>
      <c r="G70" s="33">
        <v>14.5</v>
      </c>
      <c r="H70" s="33">
        <v>3.59</v>
      </c>
      <c r="I70" s="27" t="s">
        <v>59</v>
      </c>
      <c r="J70" s="3">
        <v>60</v>
      </c>
      <c r="AC70" s="3">
        <f>SUM(I70:AB70)</f>
        <v>60</v>
      </c>
    </row>
    <row r="71" spans="2:29" ht="13.5" customHeight="1">
      <c r="B71" s="11"/>
      <c r="C71" s="12" t="s">
        <v>25</v>
      </c>
      <c r="D71" s="3">
        <v>65</v>
      </c>
      <c r="E71" s="8">
        <v>37517</v>
      </c>
      <c r="F71" s="3" t="s">
        <v>193</v>
      </c>
      <c r="G71" s="33">
        <v>12.72</v>
      </c>
      <c r="H71" s="33">
        <v>3.58</v>
      </c>
      <c r="I71" s="27" t="s">
        <v>188</v>
      </c>
      <c r="T71" s="3">
        <v>8</v>
      </c>
      <c r="U71" s="3">
        <v>26</v>
      </c>
      <c r="Y71" s="3">
        <v>26</v>
      </c>
      <c r="AC71" s="3">
        <f t="shared" si="1"/>
        <v>60</v>
      </c>
    </row>
    <row r="72" spans="2:29" ht="13.5" customHeight="1" thickBot="1">
      <c r="B72" s="13"/>
      <c r="C72" s="7" t="s">
        <v>26</v>
      </c>
      <c r="D72" s="3">
        <v>66</v>
      </c>
      <c r="E72" s="8">
        <v>37517</v>
      </c>
      <c r="F72" s="3" t="s">
        <v>194</v>
      </c>
      <c r="G72" s="33">
        <v>14.04</v>
      </c>
      <c r="H72" s="33">
        <v>3.63</v>
      </c>
      <c r="I72" s="27" t="s">
        <v>188</v>
      </c>
      <c r="T72" s="3">
        <v>8</v>
      </c>
      <c r="U72" s="3">
        <v>26</v>
      </c>
      <c r="Y72" s="3">
        <v>26</v>
      </c>
      <c r="AC72" s="3">
        <f t="shared" si="1"/>
        <v>60</v>
      </c>
    </row>
    <row r="73" spans="2:29" ht="13.5" customHeight="1">
      <c r="B73" s="10"/>
      <c r="C73" s="5" t="s">
        <v>21</v>
      </c>
      <c r="D73" s="3">
        <v>67</v>
      </c>
      <c r="E73" s="8">
        <v>37518</v>
      </c>
      <c r="F73" s="3" t="s">
        <v>145</v>
      </c>
      <c r="G73" s="33">
        <v>14.28</v>
      </c>
      <c r="H73" s="33">
        <v>3.57</v>
      </c>
      <c r="I73" s="27" t="s">
        <v>59</v>
      </c>
      <c r="J73" s="3">
        <v>60</v>
      </c>
      <c r="AC73" s="3">
        <f t="shared" si="1"/>
        <v>60</v>
      </c>
    </row>
    <row r="74" spans="2:29" ht="13.5" customHeight="1">
      <c r="B74" s="11"/>
      <c r="C74" s="12" t="s">
        <v>22</v>
      </c>
      <c r="D74" s="3">
        <v>68</v>
      </c>
      <c r="E74" s="8">
        <v>37518</v>
      </c>
      <c r="F74" s="3" t="s">
        <v>118</v>
      </c>
      <c r="G74" s="33">
        <v>14.32</v>
      </c>
      <c r="H74" s="33">
        <v>3.57</v>
      </c>
      <c r="I74" s="27" t="s">
        <v>59</v>
      </c>
      <c r="J74" s="3">
        <v>60</v>
      </c>
      <c r="AC74" s="3">
        <f t="shared" si="1"/>
        <v>60</v>
      </c>
    </row>
    <row r="75" spans="2:29" ht="13.5" customHeight="1">
      <c r="B75" s="11"/>
      <c r="C75" s="12" t="s">
        <v>23</v>
      </c>
      <c r="D75" s="3">
        <v>69</v>
      </c>
      <c r="E75" s="8">
        <v>37518</v>
      </c>
      <c r="F75" s="3" t="s">
        <v>80</v>
      </c>
      <c r="G75" s="33">
        <v>13.92</v>
      </c>
      <c r="H75" s="33">
        <v>3.57</v>
      </c>
      <c r="I75" s="27" t="s">
        <v>177</v>
      </c>
      <c r="J75" s="3">
        <v>60</v>
      </c>
      <c r="AC75" s="3">
        <f t="shared" si="1"/>
        <v>60</v>
      </c>
    </row>
    <row r="76" spans="2:29" ht="13.5" customHeight="1">
      <c r="B76" s="15">
        <v>4</v>
      </c>
      <c r="C76" s="12" t="s">
        <v>24</v>
      </c>
      <c r="D76" s="3">
        <v>70</v>
      </c>
      <c r="E76" s="8">
        <v>37518</v>
      </c>
      <c r="F76" s="3" t="s">
        <v>136</v>
      </c>
      <c r="G76" s="33">
        <v>13.32</v>
      </c>
      <c r="H76" s="33">
        <v>3.56</v>
      </c>
      <c r="I76" s="27" t="s">
        <v>177</v>
      </c>
      <c r="J76" s="3">
        <v>60</v>
      </c>
      <c r="AC76" s="3">
        <f aca="true" t="shared" si="2" ref="AC76:AC122">SUM(J76:AB76)</f>
        <v>60</v>
      </c>
    </row>
    <row r="77" spans="2:29" ht="13.5" customHeight="1">
      <c r="B77" s="11"/>
      <c r="C77" s="12" t="s">
        <v>25</v>
      </c>
      <c r="D77" s="3">
        <v>71</v>
      </c>
      <c r="E77" s="8">
        <v>37518</v>
      </c>
      <c r="F77" s="3" t="s">
        <v>49</v>
      </c>
      <c r="G77" s="33">
        <v>14.48</v>
      </c>
      <c r="H77" s="33">
        <v>3.62</v>
      </c>
      <c r="I77" s="27" t="s">
        <v>59</v>
      </c>
      <c r="J77" s="3">
        <v>60</v>
      </c>
      <c r="AC77" s="3">
        <f t="shared" si="2"/>
        <v>60</v>
      </c>
    </row>
    <row r="78" spans="2:29" ht="13.5" customHeight="1" thickBot="1">
      <c r="B78" s="13"/>
      <c r="C78" s="7" t="s">
        <v>26</v>
      </c>
      <c r="D78" s="3">
        <v>72</v>
      </c>
      <c r="E78" s="8">
        <v>37518</v>
      </c>
      <c r="F78" s="3" t="s">
        <v>94</v>
      </c>
      <c r="G78" s="33">
        <v>14.58</v>
      </c>
      <c r="H78" s="33">
        <v>3.63</v>
      </c>
      <c r="I78" s="27" t="s">
        <v>59</v>
      </c>
      <c r="J78" s="3">
        <v>60</v>
      </c>
      <c r="AC78" s="3">
        <f t="shared" si="2"/>
        <v>60</v>
      </c>
    </row>
    <row r="79" spans="2:29" ht="13.5" customHeight="1">
      <c r="B79" s="11"/>
      <c r="C79" s="5" t="s">
        <v>21</v>
      </c>
      <c r="D79" s="3">
        <v>73</v>
      </c>
      <c r="E79" s="8">
        <v>37519</v>
      </c>
      <c r="F79" s="3" t="s">
        <v>135</v>
      </c>
      <c r="G79" s="33">
        <v>14.06</v>
      </c>
      <c r="H79" s="33">
        <v>3.71</v>
      </c>
      <c r="I79" s="27" t="s">
        <v>60</v>
      </c>
      <c r="J79" s="3">
        <v>30</v>
      </c>
      <c r="L79" s="3">
        <v>30</v>
      </c>
      <c r="AC79" s="3">
        <f t="shared" si="2"/>
        <v>60</v>
      </c>
    </row>
    <row r="80" spans="2:29" ht="13.5" customHeight="1">
      <c r="B80" s="11"/>
      <c r="C80" s="12" t="s">
        <v>22</v>
      </c>
      <c r="D80" s="3">
        <v>74</v>
      </c>
      <c r="E80" s="8">
        <v>37519</v>
      </c>
      <c r="F80" s="3" t="s">
        <v>150</v>
      </c>
      <c r="G80" s="33">
        <v>13.98</v>
      </c>
      <c r="H80" s="33">
        <v>3.71</v>
      </c>
      <c r="I80" s="27" t="s">
        <v>60</v>
      </c>
      <c r="J80" s="3">
        <v>30</v>
      </c>
      <c r="L80" s="3">
        <v>30</v>
      </c>
      <c r="AC80" s="3">
        <f t="shared" si="2"/>
        <v>60</v>
      </c>
    </row>
    <row r="81" spans="2:29" ht="13.5" customHeight="1">
      <c r="B81" s="11"/>
      <c r="C81" s="12" t="s">
        <v>23</v>
      </c>
      <c r="D81" s="3">
        <v>75</v>
      </c>
      <c r="E81" s="8">
        <v>37519</v>
      </c>
      <c r="F81" s="3" t="s">
        <v>39</v>
      </c>
      <c r="G81" s="33">
        <v>13.52</v>
      </c>
      <c r="H81" s="33">
        <v>3.62</v>
      </c>
      <c r="I81" s="27" t="s">
        <v>174</v>
      </c>
      <c r="J81" s="3">
        <v>30</v>
      </c>
      <c r="L81" s="3">
        <v>30</v>
      </c>
      <c r="N81" s="9"/>
      <c r="O81" s="9"/>
      <c r="AC81" s="3">
        <f t="shared" si="2"/>
        <v>60</v>
      </c>
    </row>
    <row r="82" spans="2:29" ht="13.5" customHeight="1">
      <c r="B82" s="15">
        <v>5</v>
      </c>
      <c r="C82" s="12" t="s">
        <v>24</v>
      </c>
      <c r="D82" s="3">
        <v>76</v>
      </c>
      <c r="E82" s="8">
        <v>37519</v>
      </c>
      <c r="F82" s="3" t="s">
        <v>56</v>
      </c>
      <c r="G82" s="33">
        <v>13.58</v>
      </c>
      <c r="H82" s="33">
        <v>3.65</v>
      </c>
      <c r="I82" s="27" t="s">
        <v>174</v>
      </c>
      <c r="J82" s="3">
        <v>30</v>
      </c>
      <c r="L82" s="3">
        <v>30</v>
      </c>
      <c r="N82" s="9"/>
      <c r="O82" s="9"/>
      <c r="AC82" s="3">
        <f t="shared" si="2"/>
        <v>60</v>
      </c>
    </row>
    <row r="83" spans="2:29" ht="13.5" customHeight="1">
      <c r="B83" s="11"/>
      <c r="C83" s="12" t="s">
        <v>25</v>
      </c>
      <c r="D83" s="3">
        <v>77</v>
      </c>
      <c r="E83" s="8">
        <v>37519</v>
      </c>
      <c r="F83" s="3" t="s">
        <v>196</v>
      </c>
      <c r="G83" s="33">
        <v>13.36</v>
      </c>
      <c r="H83" s="33">
        <v>3.6</v>
      </c>
      <c r="I83" s="27" t="s">
        <v>197</v>
      </c>
      <c r="J83" s="3">
        <v>36</v>
      </c>
      <c r="L83" s="3">
        <v>24</v>
      </c>
      <c r="AC83" s="3">
        <f t="shared" si="2"/>
        <v>60</v>
      </c>
    </row>
    <row r="84" spans="2:29" ht="13.5" customHeight="1" thickBot="1">
      <c r="B84" s="13"/>
      <c r="C84" s="7" t="s">
        <v>26</v>
      </c>
      <c r="D84" s="3">
        <v>78</v>
      </c>
      <c r="E84" s="8">
        <v>37519</v>
      </c>
      <c r="F84" s="3" t="s">
        <v>65</v>
      </c>
      <c r="G84" s="33">
        <v>13.48</v>
      </c>
      <c r="H84" s="33">
        <v>3.58</v>
      </c>
      <c r="I84" s="27" t="s">
        <v>197</v>
      </c>
      <c r="J84" s="3">
        <v>36</v>
      </c>
      <c r="L84" s="3">
        <v>24</v>
      </c>
      <c r="N84" s="9"/>
      <c r="O84" s="9"/>
      <c r="AC84" s="3">
        <f t="shared" si="2"/>
        <v>60</v>
      </c>
    </row>
    <row r="85" spans="2:29" ht="13.5" customHeight="1">
      <c r="B85" s="11"/>
      <c r="C85" s="5" t="s">
        <v>21</v>
      </c>
      <c r="D85" s="3">
        <v>79</v>
      </c>
      <c r="E85" s="8">
        <v>37519</v>
      </c>
      <c r="F85" s="3" t="s">
        <v>135</v>
      </c>
      <c r="G85" s="33">
        <v>13.83</v>
      </c>
      <c r="H85" s="33">
        <v>3.67</v>
      </c>
      <c r="I85" s="27" t="s">
        <v>60</v>
      </c>
      <c r="J85" s="3">
        <v>30</v>
      </c>
      <c r="L85" s="3">
        <v>30</v>
      </c>
      <c r="AC85" s="3">
        <f t="shared" si="2"/>
        <v>60</v>
      </c>
    </row>
    <row r="86" spans="2:29" ht="13.5" customHeight="1">
      <c r="B86" s="11"/>
      <c r="C86" s="12" t="s">
        <v>22</v>
      </c>
      <c r="D86" s="3">
        <v>80</v>
      </c>
      <c r="E86" s="8">
        <v>37519</v>
      </c>
      <c r="F86" s="3" t="s">
        <v>198</v>
      </c>
      <c r="G86" s="33">
        <v>14</v>
      </c>
      <c r="H86" s="33">
        <v>3.66</v>
      </c>
      <c r="I86" s="27" t="s">
        <v>60</v>
      </c>
      <c r="J86" s="3">
        <v>30</v>
      </c>
      <c r="L86" s="3">
        <v>30</v>
      </c>
      <c r="AC86" s="3">
        <f t="shared" si="2"/>
        <v>60</v>
      </c>
    </row>
    <row r="87" spans="2:29" ht="13.5" customHeight="1">
      <c r="B87" s="11"/>
      <c r="C87" s="12" t="s">
        <v>23</v>
      </c>
      <c r="D87" s="3">
        <v>81</v>
      </c>
      <c r="E87" s="8">
        <v>37519</v>
      </c>
      <c r="F87" s="3" t="s">
        <v>199</v>
      </c>
      <c r="G87" s="33">
        <v>14.24</v>
      </c>
      <c r="H87" s="33">
        <v>3.64</v>
      </c>
      <c r="I87" s="27" t="s">
        <v>60</v>
      </c>
      <c r="J87" s="3">
        <v>30</v>
      </c>
      <c r="L87" s="3">
        <v>30</v>
      </c>
      <c r="AC87" s="3">
        <f t="shared" si="2"/>
        <v>60</v>
      </c>
    </row>
    <row r="88" spans="2:29" ht="13.5" customHeight="1">
      <c r="B88" s="15">
        <v>6</v>
      </c>
      <c r="C88" s="12" t="s">
        <v>24</v>
      </c>
      <c r="D88" s="3">
        <v>82</v>
      </c>
      <c r="E88" s="8">
        <v>37519</v>
      </c>
      <c r="F88" s="3" t="s">
        <v>200</v>
      </c>
      <c r="G88" s="33">
        <v>14.36</v>
      </c>
      <c r="H88" s="33">
        <v>3.64</v>
      </c>
      <c r="I88" s="27" t="s">
        <v>60</v>
      </c>
      <c r="J88" s="3">
        <v>30</v>
      </c>
      <c r="L88" s="3">
        <v>30</v>
      </c>
      <c r="AC88" s="3">
        <f t="shared" si="2"/>
        <v>60</v>
      </c>
    </row>
    <row r="89" spans="2:29" ht="13.5" customHeight="1">
      <c r="B89" s="11"/>
      <c r="C89" s="12" t="s">
        <v>25</v>
      </c>
      <c r="D89" s="3">
        <v>83</v>
      </c>
      <c r="E89" s="8">
        <v>37519</v>
      </c>
      <c r="F89" s="3" t="s">
        <v>201</v>
      </c>
      <c r="G89" s="33">
        <v>13.71</v>
      </c>
      <c r="H89" s="33">
        <v>3.48</v>
      </c>
      <c r="I89" s="27" t="s">
        <v>207</v>
      </c>
      <c r="X89" s="3">
        <v>60</v>
      </c>
      <c r="AC89" s="3">
        <f t="shared" si="2"/>
        <v>60</v>
      </c>
    </row>
    <row r="90" spans="2:29" ht="13.5" customHeight="1" thickBot="1">
      <c r="B90" s="11"/>
      <c r="C90" s="12" t="s">
        <v>26</v>
      </c>
      <c r="D90" s="3">
        <v>84</v>
      </c>
      <c r="E90" s="8">
        <v>37519</v>
      </c>
      <c r="F90" s="3" t="s">
        <v>202</v>
      </c>
      <c r="G90" s="33">
        <v>14.11</v>
      </c>
      <c r="H90" s="33">
        <v>3.68</v>
      </c>
      <c r="I90" s="27" t="s">
        <v>60</v>
      </c>
      <c r="J90" s="3">
        <v>30</v>
      </c>
      <c r="L90" s="3">
        <v>30</v>
      </c>
      <c r="AC90" s="3">
        <f t="shared" si="2"/>
        <v>60</v>
      </c>
    </row>
    <row r="91" spans="2:29" ht="13.5" customHeight="1">
      <c r="B91" s="10"/>
      <c r="C91" s="5" t="s">
        <v>21</v>
      </c>
      <c r="D91" s="3">
        <v>85</v>
      </c>
      <c r="E91" s="8">
        <v>37526</v>
      </c>
      <c r="F91" s="3" t="s">
        <v>86</v>
      </c>
      <c r="G91" s="33">
        <v>14.35</v>
      </c>
      <c r="H91" s="33">
        <v>3.6</v>
      </c>
      <c r="I91" s="28" t="s">
        <v>189</v>
      </c>
      <c r="J91" s="3">
        <v>60</v>
      </c>
      <c r="AC91" s="3">
        <f t="shared" si="2"/>
        <v>60</v>
      </c>
    </row>
    <row r="92" spans="2:29" ht="13.5" customHeight="1">
      <c r="B92" s="11"/>
      <c r="C92" s="12" t="s">
        <v>22</v>
      </c>
      <c r="D92" s="3">
        <v>86</v>
      </c>
      <c r="E92" s="8">
        <v>37526</v>
      </c>
      <c r="F92" s="3" t="s">
        <v>203</v>
      </c>
      <c r="G92" s="33">
        <v>14.36</v>
      </c>
      <c r="H92" s="33">
        <v>3.53</v>
      </c>
      <c r="I92" s="27" t="s">
        <v>14</v>
      </c>
      <c r="P92" s="3">
        <v>60</v>
      </c>
      <c r="AC92" s="3">
        <f t="shared" si="2"/>
        <v>60</v>
      </c>
    </row>
    <row r="93" spans="2:29" ht="13.5" customHeight="1">
      <c r="B93" s="11"/>
      <c r="C93" s="12" t="s">
        <v>23</v>
      </c>
      <c r="D93" s="3">
        <v>87</v>
      </c>
      <c r="E93" s="8">
        <v>37526</v>
      </c>
      <c r="F93" s="3" t="s">
        <v>204</v>
      </c>
      <c r="G93" s="33">
        <v>14.37</v>
      </c>
      <c r="H93" s="33">
        <v>3.54</v>
      </c>
      <c r="I93" s="27" t="s">
        <v>14</v>
      </c>
      <c r="P93" s="3">
        <v>60</v>
      </c>
      <c r="AC93" s="3">
        <f t="shared" si="2"/>
        <v>60</v>
      </c>
    </row>
    <row r="94" spans="2:29" ht="13.5" customHeight="1">
      <c r="B94" s="15">
        <v>7</v>
      </c>
      <c r="C94" s="12" t="s">
        <v>24</v>
      </c>
      <c r="D94" s="3">
        <v>88</v>
      </c>
      <c r="E94" s="8">
        <v>37526</v>
      </c>
      <c r="F94" s="3" t="s">
        <v>138</v>
      </c>
      <c r="G94" s="33">
        <v>14.24</v>
      </c>
      <c r="H94" s="33">
        <v>3.54</v>
      </c>
      <c r="I94" s="27" t="s">
        <v>14</v>
      </c>
      <c r="P94" s="3">
        <v>60</v>
      </c>
      <c r="AC94" s="3">
        <f t="shared" si="2"/>
        <v>60</v>
      </c>
    </row>
    <row r="95" spans="2:29" ht="13.5" customHeight="1">
      <c r="B95" s="11"/>
      <c r="C95" s="12" t="s">
        <v>25</v>
      </c>
      <c r="D95" s="9">
        <v>89</v>
      </c>
      <c r="E95" s="8">
        <v>37526</v>
      </c>
      <c r="F95" s="3" t="s">
        <v>205</v>
      </c>
      <c r="G95" s="33">
        <v>13.83</v>
      </c>
      <c r="H95" s="33">
        <v>3.29</v>
      </c>
      <c r="I95" s="24" t="s">
        <v>316</v>
      </c>
      <c r="J95" s="3">
        <v>5</v>
      </c>
      <c r="P95" s="3">
        <v>10</v>
      </c>
      <c r="AB95" s="3">
        <v>45</v>
      </c>
      <c r="AC95" s="3">
        <f t="shared" si="2"/>
        <v>60</v>
      </c>
    </row>
    <row r="96" spans="2:29" ht="13.5" customHeight="1" thickBot="1">
      <c r="B96" s="20"/>
      <c r="C96" s="12" t="s">
        <v>26</v>
      </c>
      <c r="D96" s="3">
        <v>90</v>
      </c>
      <c r="E96" s="8">
        <v>37526</v>
      </c>
      <c r="F96" s="3" t="s">
        <v>206</v>
      </c>
      <c r="G96" s="33">
        <v>13.99</v>
      </c>
      <c r="H96" s="33">
        <v>3.26</v>
      </c>
      <c r="I96" s="27" t="s">
        <v>20</v>
      </c>
      <c r="AB96" s="3">
        <v>60</v>
      </c>
      <c r="AC96" s="3">
        <f t="shared" si="2"/>
        <v>60</v>
      </c>
    </row>
    <row r="97" spans="2:29" ht="13.5" customHeight="1">
      <c r="B97" s="10"/>
      <c r="C97" s="5" t="s">
        <v>21</v>
      </c>
      <c r="D97" s="3">
        <v>91</v>
      </c>
      <c r="E97" s="8">
        <v>37547</v>
      </c>
      <c r="F97" s="3" t="s">
        <v>81</v>
      </c>
      <c r="G97" s="33">
        <v>12.95</v>
      </c>
      <c r="H97" s="33">
        <v>3.72</v>
      </c>
      <c r="I97" s="27" t="s">
        <v>208</v>
      </c>
      <c r="Z97" s="3">
        <v>60</v>
      </c>
      <c r="AC97" s="3">
        <f t="shared" si="2"/>
        <v>60</v>
      </c>
    </row>
    <row r="98" spans="2:29" ht="13.5" customHeight="1">
      <c r="B98" s="11"/>
      <c r="C98" s="12" t="s">
        <v>22</v>
      </c>
      <c r="D98" s="3">
        <v>92</v>
      </c>
      <c r="E98" s="8">
        <v>37544</v>
      </c>
      <c r="F98" s="3" t="s">
        <v>85</v>
      </c>
      <c r="G98" s="33">
        <v>14.2</v>
      </c>
      <c r="H98" s="33">
        <v>3.55</v>
      </c>
      <c r="I98" s="27" t="s">
        <v>209</v>
      </c>
      <c r="J98" s="3">
        <v>25</v>
      </c>
      <c r="M98" s="3">
        <v>30</v>
      </c>
      <c r="P98" s="3">
        <v>5</v>
      </c>
      <c r="AC98" s="3">
        <f t="shared" si="2"/>
        <v>60</v>
      </c>
    </row>
    <row r="99" spans="2:29" ht="13.5" customHeight="1">
      <c r="B99" s="11"/>
      <c r="C99" s="12" t="s">
        <v>23</v>
      </c>
      <c r="D99" s="3">
        <v>93</v>
      </c>
      <c r="E99" s="8">
        <v>37544</v>
      </c>
      <c r="F99" s="3" t="s">
        <v>74</v>
      </c>
      <c r="G99" s="33">
        <v>13.58</v>
      </c>
      <c r="H99" s="33">
        <v>3.37</v>
      </c>
      <c r="I99" s="27" t="s">
        <v>210</v>
      </c>
      <c r="J99" s="3">
        <v>19</v>
      </c>
      <c r="M99" s="3">
        <v>23</v>
      </c>
      <c r="P99" s="3">
        <v>3</v>
      </c>
      <c r="Z99" s="3">
        <v>15</v>
      </c>
      <c r="AC99" s="3">
        <f t="shared" si="2"/>
        <v>60</v>
      </c>
    </row>
    <row r="100" spans="2:29" ht="13.5" customHeight="1">
      <c r="B100" s="15">
        <v>8</v>
      </c>
      <c r="C100" s="12" t="s">
        <v>24</v>
      </c>
      <c r="D100" s="3">
        <v>94</v>
      </c>
      <c r="E100" s="8">
        <v>37544</v>
      </c>
      <c r="F100" s="3" t="s">
        <v>75</v>
      </c>
      <c r="G100" s="33">
        <v>14.3</v>
      </c>
      <c r="H100" s="33">
        <v>3.48</v>
      </c>
      <c r="I100" s="27" t="s">
        <v>209</v>
      </c>
      <c r="J100" s="3">
        <v>25</v>
      </c>
      <c r="M100" s="3">
        <v>30</v>
      </c>
      <c r="P100" s="3">
        <v>5</v>
      </c>
      <c r="AC100" s="3">
        <f t="shared" si="2"/>
        <v>60</v>
      </c>
    </row>
    <row r="101" spans="2:29" ht="13.5" customHeight="1">
      <c r="B101" s="11"/>
      <c r="C101" s="12" t="s">
        <v>25</v>
      </c>
      <c r="D101" s="3">
        <v>95</v>
      </c>
      <c r="E101" s="8">
        <v>37541</v>
      </c>
      <c r="F101" s="3" t="s">
        <v>47</v>
      </c>
      <c r="G101" s="33">
        <v>13.78</v>
      </c>
      <c r="H101" s="33">
        <v>3.6</v>
      </c>
      <c r="I101" s="27" t="s">
        <v>212</v>
      </c>
      <c r="J101" s="3">
        <v>30</v>
      </c>
      <c r="K101" s="3">
        <v>30</v>
      </c>
      <c r="AC101" s="3">
        <f t="shared" si="2"/>
        <v>60</v>
      </c>
    </row>
    <row r="102" spans="2:29" ht="13.5" customHeight="1" thickBot="1">
      <c r="B102" s="20"/>
      <c r="C102" s="12" t="s">
        <v>26</v>
      </c>
      <c r="D102" s="3">
        <v>96</v>
      </c>
      <c r="E102" s="8">
        <v>37541</v>
      </c>
      <c r="F102" s="3" t="s">
        <v>107</v>
      </c>
      <c r="G102" s="33">
        <v>13.69</v>
      </c>
      <c r="H102" s="33">
        <v>3.63</v>
      </c>
      <c r="I102" s="27" t="s">
        <v>212</v>
      </c>
      <c r="J102" s="3">
        <v>30</v>
      </c>
      <c r="K102" s="3">
        <v>30</v>
      </c>
      <c r="AC102" s="3">
        <f t="shared" si="2"/>
        <v>60</v>
      </c>
    </row>
    <row r="103" spans="1:29" ht="13.5" customHeight="1">
      <c r="A103" s="9"/>
      <c r="B103" s="9"/>
      <c r="D103" s="9"/>
      <c r="E103" s="22" t="s">
        <v>0</v>
      </c>
      <c r="F103" s="1" t="s">
        <v>1</v>
      </c>
      <c r="G103" s="30"/>
      <c r="H103" s="30"/>
      <c r="I103" s="1" t="s">
        <v>2</v>
      </c>
      <c r="J103" s="1"/>
      <c r="K103" s="1" t="s">
        <v>211</v>
      </c>
      <c r="L103" s="1"/>
      <c r="M103" s="1"/>
      <c r="N103" s="1" t="s">
        <v>4</v>
      </c>
      <c r="O103" s="1" t="s">
        <v>5</v>
      </c>
      <c r="P103" s="1"/>
      <c r="Q103" s="1"/>
      <c r="R103" s="1"/>
      <c r="S103" s="1"/>
      <c r="T103" s="1"/>
      <c r="U103" s="1" t="s">
        <v>6</v>
      </c>
      <c r="V103" s="1" t="s">
        <v>28</v>
      </c>
      <c r="W103" s="4"/>
      <c r="X103" s="4"/>
      <c r="Y103" s="4"/>
      <c r="Z103" s="4" t="s">
        <v>7</v>
      </c>
      <c r="AA103" s="4"/>
      <c r="AB103" s="5"/>
      <c r="AC103" s="9"/>
    </row>
    <row r="104" spans="1:28" ht="13.5" customHeight="1" thickBot="1">
      <c r="A104" s="9"/>
      <c r="B104" s="9"/>
      <c r="D104" s="9"/>
      <c r="E104" s="23" t="s">
        <v>8</v>
      </c>
      <c r="F104" s="2" t="s">
        <v>9</v>
      </c>
      <c r="G104" s="31" t="s">
        <v>250</v>
      </c>
      <c r="H104" s="31" t="s">
        <v>251</v>
      </c>
      <c r="I104" s="2" t="s">
        <v>9</v>
      </c>
      <c r="J104" s="2" t="s">
        <v>10</v>
      </c>
      <c r="K104" s="2" t="s">
        <v>11</v>
      </c>
      <c r="L104" s="2" t="s">
        <v>11</v>
      </c>
      <c r="M104" s="2" t="s">
        <v>12</v>
      </c>
      <c r="N104" s="2" t="s">
        <v>5</v>
      </c>
      <c r="O104" s="2" t="s">
        <v>13</v>
      </c>
      <c r="P104" s="2" t="s">
        <v>14</v>
      </c>
      <c r="Q104" s="2" t="s">
        <v>139</v>
      </c>
      <c r="R104" s="2" t="s">
        <v>140</v>
      </c>
      <c r="S104" s="2" t="s">
        <v>288</v>
      </c>
      <c r="T104" s="2" t="s">
        <v>15</v>
      </c>
      <c r="U104" s="2" t="s">
        <v>16</v>
      </c>
      <c r="V104" s="2" t="s">
        <v>27</v>
      </c>
      <c r="W104" s="6" t="s">
        <v>17</v>
      </c>
      <c r="X104" s="6" t="s">
        <v>18</v>
      </c>
      <c r="Y104" s="6" t="s">
        <v>19</v>
      </c>
      <c r="Z104" s="6" t="s">
        <v>3</v>
      </c>
      <c r="AA104" s="6" t="s">
        <v>33</v>
      </c>
      <c r="AB104" s="7" t="s">
        <v>20</v>
      </c>
    </row>
    <row r="105" spans="2:29" ht="13.5" customHeight="1">
      <c r="B105" s="10"/>
      <c r="C105" s="5" t="s">
        <v>21</v>
      </c>
      <c r="D105" s="3">
        <v>97</v>
      </c>
      <c r="E105" s="17">
        <v>37530</v>
      </c>
      <c r="F105" s="3" t="s">
        <v>146</v>
      </c>
      <c r="G105" s="33">
        <v>13.41</v>
      </c>
      <c r="H105" s="33">
        <v>3.31</v>
      </c>
      <c r="I105" s="27" t="s">
        <v>229</v>
      </c>
      <c r="L105" s="3">
        <v>60</v>
      </c>
      <c r="AC105" s="3">
        <f t="shared" si="2"/>
        <v>60</v>
      </c>
    </row>
    <row r="106" spans="2:29" ht="13.5" customHeight="1">
      <c r="B106" s="11"/>
      <c r="C106" s="12" t="s">
        <v>22</v>
      </c>
      <c r="D106" s="3">
        <v>98</v>
      </c>
      <c r="E106" s="17">
        <v>37530</v>
      </c>
      <c r="F106" s="3" t="s">
        <v>42</v>
      </c>
      <c r="G106" s="33">
        <v>13.13</v>
      </c>
      <c r="H106" s="33">
        <v>3.82</v>
      </c>
      <c r="I106" s="27" t="s">
        <v>230</v>
      </c>
      <c r="L106" s="3">
        <v>60</v>
      </c>
      <c r="AC106" s="3">
        <f t="shared" si="2"/>
        <v>60</v>
      </c>
    </row>
    <row r="107" spans="2:29" ht="13.5" customHeight="1">
      <c r="B107" s="11"/>
      <c r="C107" s="12" t="s">
        <v>23</v>
      </c>
      <c r="D107" s="3">
        <v>99</v>
      </c>
      <c r="E107" s="17">
        <v>37530</v>
      </c>
      <c r="F107" s="3" t="s">
        <v>108</v>
      </c>
      <c r="G107" s="33">
        <v>13.55</v>
      </c>
      <c r="H107" s="33">
        <v>3.46</v>
      </c>
      <c r="I107" s="27" t="s">
        <v>231</v>
      </c>
      <c r="L107" s="3">
        <v>60</v>
      </c>
      <c r="AC107" s="3">
        <f t="shared" si="2"/>
        <v>60</v>
      </c>
    </row>
    <row r="108" spans="2:29" ht="13.5" customHeight="1">
      <c r="B108" s="15">
        <v>1</v>
      </c>
      <c r="C108" s="12" t="s">
        <v>24</v>
      </c>
      <c r="D108" s="3">
        <v>100</v>
      </c>
      <c r="E108" s="17">
        <v>37530</v>
      </c>
      <c r="F108" s="3" t="s">
        <v>213</v>
      </c>
      <c r="G108" s="33">
        <v>13.63</v>
      </c>
      <c r="H108" s="33">
        <v>3.44</v>
      </c>
      <c r="I108" s="27" t="s">
        <v>231</v>
      </c>
      <c r="L108" s="3">
        <v>60</v>
      </c>
      <c r="AC108" s="3">
        <f t="shared" si="2"/>
        <v>60</v>
      </c>
    </row>
    <row r="109" spans="2:29" ht="13.5" customHeight="1">
      <c r="B109" s="11"/>
      <c r="C109" s="12" t="s">
        <v>25</v>
      </c>
      <c r="D109" s="3">
        <v>101</v>
      </c>
      <c r="E109" s="17">
        <v>37527</v>
      </c>
      <c r="F109" s="3" t="s">
        <v>48</v>
      </c>
      <c r="G109" s="33">
        <v>12.73</v>
      </c>
      <c r="H109" s="33">
        <v>3.28</v>
      </c>
      <c r="I109" s="27" t="s">
        <v>232</v>
      </c>
      <c r="J109" s="3">
        <v>4</v>
      </c>
      <c r="P109" s="3">
        <v>8</v>
      </c>
      <c r="AB109" s="3">
        <v>48</v>
      </c>
      <c r="AC109" s="3">
        <f t="shared" si="2"/>
        <v>60</v>
      </c>
    </row>
    <row r="110" spans="2:29" ht="13.5" customHeight="1" thickBot="1">
      <c r="B110" s="13"/>
      <c r="C110" s="7" t="s">
        <v>26</v>
      </c>
      <c r="D110" s="3">
        <v>102</v>
      </c>
      <c r="E110" s="17">
        <v>37527</v>
      </c>
      <c r="F110" s="3" t="s">
        <v>151</v>
      </c>
      <c r="G110" s="33">
        <v>12.52</v>
      </c>
      <c r="H110" s="33">
        <v>3.28</v>
      </c>
      <c r="I110" s="27" t="s">
        <v>232</v>
      </c>
      <c r="J110" s="3">
        <v>4</v>
      </c>
      <c r="P110" s="3">
        <v>8</v>
      </c>
      <c r="AB110" s="3">
        <v>48</v>
      </c>
      <c r="AC110" s="3">
        <f t="shared" si="2"/>
        <v>60</v>
      </c>
    </row>
    <row r="111" spans="2:29" ht="13.5" customHeight="1">
      <c r="B111" s="10"/>
      <c r="C111" s="5" t="s">
        <v>21</v>
      </c>
      <c r="D111" s="3">
        <v>103</v>
      </c>
      <c r="E111" s="17">
        <v>37532</v>
      </c>
      <c r="F111" s="3" t="s">
        <v>99</v>
      </c>
      <c r="G111" s="33">
        <v>14.06</v>
      </c>
      <c r="H111" s="33">
        <v>3.38</v>
      </c>
      <c r="I111" s="27" t="s">
        <v>233</v>
      </c>
      <c r="N111" s="3">
        <v>45</v>
      </c>
      <c r="R111" s="3">
        <v>15</v>
      </c>
      <c r="AC111" s="3">
        <f t="shared" si="2"/>
        <v>60</v>
      </c>
    </row>
    <row r="112" spans="2:29" ht="13.5" customHeight="1">
      <c r="B112" s="11"/>
      <c r="C112" s="12" t="s">
        <v>22</v>
      </c>
      <c r="D112" s="3">
        <v>104</v>
      </c>
      <c r="E112" s="17">
        <v>37532</v>
      </c>
      <c r="F112" s="3" t="s">
        <v>100</v>
      </c>
      <c r="G112" s="33">
        <v>13.57</v>
      </c>
      <c r="H112" s="33">
        <v>3.5</v>
      </c>
      <c r="I112" s="27" t="s">
        <v>141</v>
      </c>
      <c r="N112" s="3">
        <v>60</v>
      </c>
      <c r="AC112" s="3">
        <f t="shared" si="2"/>
        <v>60</v>
      </c>
    </row>
    <row r="113" spans="2:29" ht="13.5" customHeight="1">
      <c r="B113" s="11"/>
      <c r="C113" s="12" t="s">
        <v>23</v>
      </c>
      <c r="D113" s="3">
        <v>105</v>
      </c>
      <c r="E113" s="17">
        <v>37532</v>
      </c>
      <c r="F113" s="3" t="s">
        <v>214</v>
      </c>
      <c r="G113" s="33">
        <v>14.08</v>
      </c>
      <c r="H113" s="33">
        <v>3.59</v>
      </c>
      <c r="I113" s="27" t="s">
        <v>234</v>
      </c>
      <c r="N113" s="3">
        <v>15</v>
      </c>
      <c r="T113" s="3">
        <v>30</v>
      </c>
      <c r="U113" s="3">
        <v>15</v>
      </c>
      <c r="AC113" s="3">
        <f t="shared" si="2"/>
        <v>60</v>
      </c>
    </row>
    <row r="114" spans="2:29" ht="13.5" customHeight="1">
      <c r="B114" s="15">
        <v>2</v>
      </c>
      <c r="C114" s="12" t="s">
        <v>24</v>
      </c>
      <c r="D114" s="3">
        <v>106</v>
      </c>
      <c r="E114" s="17">
        <v>37532</v>
      </c>
      <c r="F114" s="3" t="s">
        <v>215</v>
      </c>
      <c r="G114" s="33">
        <v>14.03</v>
      </c>
      <c r="H114" s="33">
        <v>3.43</v>
      </c>
      <c r="I114" s="27" t="s">
        <v>235</v>
      </c>
      <c r="N114" s="3">
        <v>15</v>
      </c>
      <c r="T114" s="3">
        <v>30</v>
      </c>
      <c r="U114" s="3">
        <v>15</v>
      </c>
      <c r="AC114" s="3">
        <f t="shared" si="2"/>
        <v>60</v>
      </c>
    </row>
    <row r="115" spans="2:29" ht="13.5" customHeight="1">
      <c r="B115" s="11"/>
      <c r="C115" s="12" t="s">
        <v>25</v>
      </c>
      <c r="D115" s="3">
        <v>107</v>
      </c>
      <c r="E115" s="17">
        <v>37532</v>
      </c>
      <c r="F115" s="3" t="s">
        <v>216</v>
      </c>
      <c r="G115" s="33">
        <v>13.76</v>
      </c>
      <c r="H115" s="33">
        <v>3.32</v>
      </c>
      <c r="I115" s="24" t="s">
        <v>236</v>
      </c>
      <c r="N115" s="3">
        <v>60</v>
      </c>
      <c r="AC115" s="3">
        <f t="shared" si="2"/>
        <v>60</v>
      </c>
    </row>
    <row r="116" spans="2:29" ht="13.5" customHeight="1" thickBot="1">
      <c r="B116" s="13"/>
      <c r="C116" s="7" t="s">
        <v>26</v>
      </c>
      <c r="D116" s="3">
        <v>108</v>
      </c>
      <c r="E116" s="17">
        <v>37532</v>
      </c>
      <c r="F116" s="3" t="s">
        <v>217</v>
      </c>
      <c r="G116" s="33">
        <v>14.27</v>
      </c>
      <c r="H116" s="33">
        <v>3.31</v>
      </c>
      <c r="I116" s="27" t="s">
        <v>237</v>
      </c>
      <c r="N116" s="3">
        <v>60</v>
      </c>
      <c r="AC116" s="3">
        <f t="shared" si="2"/>
        <v>60</v>
      </c>
    </row>
    <row r="117" spans="2:29" ht="13.5" customHeight="1">
      <c r="B117" s="10"/>
      <c r="C117" s="5" t="s">
        <v>21</v>
      </c>
      <c r="D117" s="3">
        <v>109</v>
      </c>
      <c r="E117" s="8">
        <v>37534</v>
      </c>
      <c r="F117" s="3" t="s">
        <v>112</v>
      </c>
      <c r="G117" s="33">
        <v>14.24</v>
      </c>
      <c r="H117" s="33">
        <v>3.67</v>
      </c>
      <c r="I117" s="27" t="s">
        <v>238</v>
      </c>
      <c r="M117" s="3">
        <v>60</v>
      </c>
      <c r="AC117" s="3">
        <f t="shared" si="2"/>
        <v>60</v>
      </c>
    </row>
    <row r="118" spans="2:29" ht="13.5" customHeight="1">
      <c r="B118" s="11"/>
      <c r="C118" s="12" t="s">
        <v>22</v>
      </c>
      <c r="D118" s="3">
        <v>110</v>
      </c>
      <c r="E118" s="8">
        <v>37534</v>
      </c>
      <c r="F118" s="3" t="s">
        <v>113</v>
      </c>
      <c r="G118" s="33">
        <v>14.2</v>
      </c>
      <c r="H118" s="33">
        <v>3.66</v>
      </c>
      <c r="I118" s="27" t="s">
        <v>238</v>
      </c>
      <c r="M118" s="3">
        <v>60</v>
      </c>
      <c r="AC118" s="3">
        <f t="shared" si="2"/>
        <v>60</v>
      </c>
    </row>
    <row r="119" spans="2:29" ht="13.5" customHeight="1">
      <c r="B119" s="11"/>
      <c r="C119" s="12" t="s">
        <v>23</v>
      </c>
      <c r="D119" s="3">
        <v>111</v>
      </c>
      <c r="E119" s="8">
        <v>37534</v>
      </c>
      <c r="F119" s="3" t="s">
        <v>77</v>
      </c>
      <c r="G119" s="33">
        <v>14.55</v>
      </c>
      <c r="H119" s="33">
        <v>3.64</v>
      </c>
      <c r="I119" s="27" t="s">
        <v>238</v>
      </c>
      <c r="M119" s="3">
        <v>60</v>
      </c>
      <c r="AC119" s="3">
        <f t="shared" si="2"/>
        <v>60</v>
      </c>
    </row>
    <row r="120" spans="2:29" ht="13.5" customHeight="1">
      <c r="B120" s="15">
        <v>3</v>
      </c>
      <c r="C120" s="12" t="s">
        <v>24</v>
      </c>
      <c r="D120" s="3">
        <v>112</v>
      </c>
      <c r="E120" s="8">
        <v>37534</v>
      </c>
      <c r="F120" s="3" t="s">
        <v>78</v>
      </c>
      <c r="G120" s="33">
        <v>14.29</v>
      </c>
      <c r="H120" s="33">
        <v>3.63</v>
      </c>
      <c r="I120" s="27" t="s">
        <v>239</v>
      </c>
      <c r="M120" s="3">
        <v>60</v>
      </c>
      <c r="AC120" s="3">
        <f t="shared" si="2"/>
        <v>60</v>
      </c>
    </row>
    <row r="121" spans="2:29" ht="13.5" customHeight="1">
      <c r="B121" s="11"/>
      <c r="C121" s="12" t="s">
        <v>25</v>
      </c>
      <c r="D121" s="3">
        <v>113</v>
      </c>
      <c r="E121" s="8">
        <v>37534</v>
      </c>
      <c r="F121" s="3" t="s">
        <v>218</v>
      </c>
      <c r="G121" s="33">
        <v>14.63</v>
      </c>
      <c r="H121" s="33">
        <v>3.56</v>
      </c>
      <c r="I121" s="27" t="s">
        <v>238</v>
      </c>
      <c r="M121" s="3">
        <v>60</v>
      </c>
      <c r="AC121" s="3">
        <f t="shared" si="2"/>
        <v>60</v>
      </c>
    </row>
    <row r="122" spans="2:29" ht="13.5" customHeight="1" thickBot="1">
      <c r="B122" s="13"/>
      <c r="C122" s="7" t="s">
        <v>26</v>
      </c>
      <c r="D122" s="3">
        <v>114</v>
      </c>
      <c r="E122" s="8">
        <v>37534</v>
      </c>
      <c r="F122" s="3" t="s">
        <v>219</v>
      </c>
      <c r="G122" s="33">
        <v>14.66</v>
      </c>
      <c r="H122" s="33">
        <v>3.63</v>
      </c>
      <c r="I122" s="27" t="s">
        <v>238</v>
      </c>
      <c r="M122" s="3">
        <v>60</v>
      </c>
      <c r="AC122" s="3">
        <f t="shared" si="2"/>
        <v>60</v>
      </c>
    </row>
    <row r="123" spans="2:29" ht="13.5" customHeight="1">
      <c r="B123" s="10"/>
      <c r="C123" s="5" t="s">
        <v>21</v>
      </c>
      <c r="D123" s="3">
        <v>115</v>
      </c>
      <c r="E123" s="8">
        <v>37534</v>
      </c>
      <c r="F123" s="3" t="s">
        <v>216</v>
      </c>
      <c r="G123" s="33">
        <v>14.07</v>
      </c>
      <c r="H123" s="33">
        <v>3.69</v>
      </c>
      <c r="I123" s="27" t="s">
        <v>238</v>
      </c>
      <c r="M123" s="3">
        <v>60</v>
      </c>
      <c r="AC123" s="3">
        <f>SUM(K123:AB123)</f>
        <v>60</v>
      </c>
    </row>
    <row r="124" spans="2:29" ht="13.5" customHeight="1">
      <c r="B124" s="11"/>
      <c r="C124" s="12" t="s">
        <v>22</v>
      </c>
      <c r="D124" s="3">
        <v>116</v>
      </c>
      <c r="E124" s="8">
        <v>37534</v>
      </c>
      <c r="F124" s="3" t="s">
        <v>103</v>
      </c>
      <c r="G124" s="33">
        <v>14.09</v>
      </c>
      <c r="H124" s="33">
        <v>3.68</v>
      </c>
      <c r="I124" s="27" t="s">
        <v>238</v>
      </c>
      <c r="M124" s="3">
        <v>60</v>
      </c>
      <c r="AC124" s="3">
        <f aca="true" t="shared" si="3" ref="AC124:AC154">SUM(J124:AB124)</f>
        <v>60</v>
      </c>
    </row>
    <row r="125" spans="2:29" ht="13.5" customHeight="1">
      <c r="B125" s="15">
        <v>4</v>
      </c>
      <c r="C125" s="12" t="s">
        <v>23</v>
      </c>
      <c r="D125" s="3">
        <v>117</v>
      </c>
      <c r="E125" s="8">
        <v>37534</v>
      </c>
      <c r="F125" s="3" t="s">
        <v>220</v>
      </c>
      <c r="G125" s="33">
        <v>14.04</v>
      </c>
      <c r="H125" s="33">
        <v>3.59</v>
      </c>
      <c r="I125" s="27" t="s">
        <v>238</v>
      </c>
      <c r="M125" s="3">
        <v>60</v>
      </c>
      <c r="AC125" s="3">
        <f t="shared" si="3"/>
        <v>60</v>
      </c>
    </row>
    <row r="126" spans="2:29" ht="13.5" customHeight="1">
      <c r="B126" s="11"/>
      <c r="C126" s="12" t="s">
        <v>24</v>
      </c>
      <c r="D126" s="3">
        <v>118</v>
      </c>
      <c r="E126" s="8">
        <v>37534</v>
      </c>
      <c r="F126" s="3" t="s">
        <v>98</v>
      </c>
      <c r="G126" s="33">
        <v>14.06</v>
      </c>
      <c r="H126" s="33">
        <v>3.57</v>
      </c>
      <c r="I126" s="27" t="s">
        <v>238</v>
      </c>
      <c r="M126" s="3">
        <v>60</v>
      </c>
      <c r="AC126" s="3">
        <f t="shared" si="3"/>
        <v>60</v>
      </c>
    </row>
    <row r="127" spans="2:29" ht="13.5" customHeight="1">
      <c r="B127" s="11"/>
      <c r="C127" s="12" t="s">
        <v>25</v>
      </c>
      <c r="D127" s="3">
        <v>119</v>
      </c>
      <c r="E127" s="8">
        <v>37534</v>
      </c>
      <c r="F127" s="3" t="s">
        <v>84</v>
      </c>
      <c r="G127" s="33">
        <v>14.09</v>
      </c>
      <c r="H127" s="33">
        <v>3.55</v>
      </c>
      <c r="I127" s="27" t="s">
        <v>238</v>
      </c>
      <c r="M127" s="3">
        <v>60</v>
      </c>
      <c r="AC127" s="3">
        <f t="shared" si="3"/>
        <v>60</v>
      </c>
    </row>
    <row r="128" spans="2:29" ht="13.5" customHeight="1" thickBot="1">
      <c r="B128" s="13"/>
      <c r="C128" s="7" t="s">
        <v>26</v>
      </c>
      <c r="D128" s="3">
        <v>120</v>
      </c>
      <c r="E128" s="8">
        <v>37534</v>
      </c>
      <c r="F128" s="3" t="s">
        <v>221</v>
      </c>
      <c r="G128" s="33">
        <v>14.13</v>
      </c>
      <c r="H128" s="33">
        <v>3.55</v>
      </c>
      <c r="I128" s="27" t="s">
        <v>238</v>
      </c>
      <c r="M128" s="3">
        <v>60</v>
      </c>
      <c r="AC128" s="3">
        <f t="shared" si="3"/>
        <v>60</v>
      </c>
    </row>
    <row r="129" spans="2:28" ht="13.5" customHeight="1">
      <c r="B129" s="9"/>
      <c r="C129" s="9"/>
      <c r="E129" s="25" t="s">
        <v>0</v>
      </c>
      <c r="F129" s="1" t="s">
        <v>1</v>
      </c>
      <c r="G129" s="30"/>
      <c r="H129" s="30"/>
      <c r="I129" s="1" t="s">
        <v>2</v>
      </c>
      <c r="J129" s="1"/>
      <c r="K129" s="1" t="s">
        <v>211</v>
      </c>
      <c r="L129" s="1"/>
      <c r="M129" s="1"/>
      <c r="N129" s="1" t="s">
        <v>4</v>
      </c>
      <c r="O129" s="1" t="s">
        <v>5</v>
      </c>
      <c r="P129" s="1"/>
      <c r="Q129" s="1"/>
      <c r="R129" s="1"/>
      <c r="S129" s="1"/>
      <c r="T129" s="1"/>
      <c r="U129" s="1" t="s">
        <v>6</v>
      </c>
      <c r="V129" s="1" t="s">
        <v>252</v>
      </c>
      <c r="W129" s="4"/>
      <c r="X129" s="4"/>
      <c r="Y129" s="4"/>
      <c r="Z129" s="4" t="s">
        <v>7</v>
      </c>
      <c r="AA129" s="4"/>
      <c r="AB129" s="5"/>
    </row>
    <row r="130" spans="2:28" ht="13.5" customHeight="1" thickBot="1">
      <c r="B130" s="9"/>
      <c r="C130" s="9"/>
      <c r="E130" s="23" t="s">
        <v>8</v>
      </c>
      <c r="F130" s="2" t="s">
        <v>9</v>
      </c>
      <c r="G130" s="31" t="s">
        <v>250</v>
      </c>
      <c r="H130" s="31" t="s">
        <v>251</v>
      </c>
      <c r="I130" s="2" t="s">
        <v>9</v>
      </c>
      <c r="J130" s="2" t="s">
        <v>10</v>
      </c>
      <c r="K130" s="2" t="s">
        <v>11</v>
      </c>
      <c r="L130" s="2" t="s">
        <v>11</v>
      </c>
      <c r="M130" s="2" t="s">
        <v>12</v>
      </c>
      <c r="N130" s="2" t="s">
        <v>5</v>
      </c>
      <c r="O130" s="2" t="s">
        <v>13</v>
      </c>
      <c r="P130" s="2" t="s">
        <v>14</v>
      </c>
      <c r="Q130" s="2" t="s">
        <v>139</v>
      </c>
      <c r="R130" s="2" t="s">
        <v>140</v>
      </c>
      <c r="S130" s="2" t="s">
        <v>288</v>
      </c>
      <c r="T130" s="2" t="s">
        <v>15</v>
      </c>
      <c r="U130" s="2" t="s">
        <v>16</v>
      </c>
      <c r="V130" s="2" t="s">
        <v>17</v>
      </c>
      <c r="W130" s="6" t="s">
        <v>17</v>
      </c>
      <c r="X130" s="6" t="s">
        <v>18</v>
      </c>
      <c r="Y130" s="6" t="s">
        <v>19</v>
      </c>
      <c r="Z130" s="6" t="s">
        <v>3</v>
      </c>
      <c r="AA130" s="6" t="s">
        <v>33</v>
      </c>
      <c r="AB130" s="7" t="s">
        <v>20</v>
      </c>
    </row>
    <row r="131" spans="2:29" ht="13.5" customHeight="1">
      <c r="B131" s="10"/>
      <c r="C131" s="5" t="s">
        <v>21</v>
      </c>
      <c r="D131" s="3">
        <v>121</v>
      </c>
      <c r="E131" s="8">
        <v>37533</v>
      </c>
      <c r="F131" s="3" t="s">
        <v>90</v>
      </c>
      <c r="G131" s="33">
        <v>13.82</v>
      </c>
      <c r="H131" s="33">
        <v>3.91</v>
      </c>
      <c r="I131" s="27" t="s">
        <v>240</v>
      </c>
      <c r="X131" s="3">
        <v>60</v>
      </c>
      <c r="AC131" s="3">
        <f t="shared" si="3"/>
        <v>60</v>
      </c>
    </row>
    <row r="132" spans="2:29" ht="13.5" customHeight="1">
      <c r="B132" s="11"/>
      <c r="C132" s="12" t="s">
        <v>22</v>
      </c>
      <c r="D132" s="3">
        <v>122</v>
      </c>
      <c r="E132" s="8">
        <v>37533</v>
      </c>
      <c r="F132" s="3" t="s">
        <v>222</v>
      </c>
      <c r="G132" s="33">
        <v>13.66</v>
      </c>
      <c r="H132" s="33">
        <v>3.89</v>
      </c>
      <c r="I132" s="27" t="s">
        <v>240</v>
      </c>
      <c r="X132" s="3">
        <v>60</v>
      </c>
      <c r="AC132" s="3">
        <f t="shared" si="3"/>
        <v>60</v>
      </c>
    </row>
    <row r="133" spans="2:29" ht="13.5" customHeight="1">
      <c r="B133" s="11"/>
      <c r="C133" s="12" t="s">
        <v>23</v>
      </c>
      <c r="D133" s="3">
        <v>123</v>
      </c>
      <c r="E133" s="8">
        <v>37533</v>
      </c>
      <c r="F133" s="3" t="s">
        <v>223</v>
      </c>
      <c r="G133" s="33">
        <v>13.43</v>
      </c>
      <c r="H133" s="33">
        <v>3.83</v>
      </c>
      <c r="I133" s="27" t="s">
        <v>241</v>
      </c>
      <c r="X133" s="3">
        <v>60</v>
      </c>
      <c r="AC133" s="3">
        <f t="shared" si="3"/>
        <v>60</v>
      </c>
    </row>
    <row r="134" spans="2:29" ht="13.5" customHeight="1">
      <c r="B134" s="15">
        <v>5</v>
      </c>
      <c r="C134" s="12" t="s">
        <v>24</v>
      </c>
      <c r="D134" s="3">
        <v>124</v>
      </c>
      <c r="E134" s="8">
        <v>37533</v>
      </c>
      <c r="F134" s="3" t="s">
        <v>224</v>
      </c>
      <c r="G134" s="33">
        <v>13.67</v>
      </c>
      <c r="H134" s="33">
        <v>3.83</v>
      </c>
      <c r="I134" s="27" t="s">
        <v>241</v>
      </c>
      <c r="X134" s="3">
        <v>60</v>
      </c>
      <c r="AC134" s="3">
        <f t="shared" si="3"/>
        <v>60</v>
      </c>
    </row>
    <row r="135" spans="2:29" ht="13.5" customHeight="1">
      <c r="B135" s="11"/>
      <c r="C135" s="12" t="s">
        <v>25</v>
      </c>
      <c r="D135" s="3">
        <v>125</v>
      </c>
      <c r="E135" s="8">
        <v>37533</v>
      </c>
      <c r="F135" s="3" t="s">
        <v>69</v>
      </c>
      <c r="G135" s="33">
        <v>13.97</v>
      </c>
      <c r="H135" s="33">
        <v>3.8</v>
      </c>
      <c r="I135" s="27" t="s">
        <v>242</v>
      </c>
      <c r="X135" s="3">
        <v>60</v>
      </c>
      <c r="AC135" s="3">
        <f t="shared" si="3"/>
        <v>60</v>
      </c>
    </row>
    <row r="136" spans="2:29" ht="13.5" customHeight="1" thickBot="1">
      <c r="B136" s="13"/>
      <c r="C136" s="7" t="s">
        <v>26</v>
      </c>
      <c r="D136" s="3">
        <v>126</v>
      </c>
      <c r="E136" s="8">
        <v>37533</v>
      </c>
      <c r="F136" s="3" t="s">
        <v>72</v>
      </c>
      <c r="G136" s="33">
        <v>14.12</v>
      </c>
      <c r="H136" s="33">
        <v>3.84</v>
      </c>
      <c r="I136" s="27" t="s">
        <v>242</v>
      </c>
      <c r="X136" s="3">
        <v>60</v>
      </c>
      <c r="AC136" s="3">
        <f t="shared" si="3"/>
        <v>60</v>
      </c>
    </row>
    <row r="137" spans="2:29" ht="13.5" customHeight="1">
      <c r="B137" s="10"/>
      <c r="C137" s="5" t="s">
        <v>21</v>
      </c>
      <c r="D137" s="3">
        <v>127</v>
      </c>
      <c r="E137" s="8">
        <v>37533</v>
      </c>
      <c r="F137" s="3" t="s">
        <v>225</v>
      </c>
      <c r="G137" s="33">
        <v>12.98</v>
      </c>
      <c r="H137" s="33">
        <v>3.9</v>
      </c>
      <c r="I137" s="27" t="s">
        <v>243</v>
      </c>
      <c r="X137" s="3">
        <v>60</v>
      </c>
      <c r="AC137" s="3">
        <f t="shared" si="3"/>
        <v>60</v>
      </c>
    </row>
    <row r="138" spans="2:29" ht="13.5" customHeight="1">
      <c r="B138" s="11"/>
      <c r="C138" s="12" t="s">
        <v>22</v>
      </c>
      <c r="D138" s="3">
        <v>128</v>
      </c>
      <c r="E138" s="8">
        <v>37533</v>
      </c>
      <c r="F138" s="3" t="s">
        <v>226</v>
      </c>
      <c r="G138" s="33">
        <v>12.9</v>
      </c>
      <c r="H138" s="33">
        <v>3.9</v>
      </c>
      <c r="I138" s="27" t="s">
        <v>243</v>
      </c>
      <c r="X138" s="3">
        <v>60</v>
      </c>
      <c r="AC138" s="3">
        <f t="shared" si="3"/>
        <v>60</v>
      </c>
    </row>
    <row r="139" spans="2:29" ht="13.5" customHeight="1">
      <c r="B139" s="11"/>
      <c r="C139" s="12" t="s">
        <v>23</v>
      </c>
      <c r="D139" s="3">
        <v>129</v>
      </c>
      <c r="E139" s="8">
        <v>37533</v>
      </c>
      <c r="F139" s="3" t="s">
        <v>132</v>
      </c>
      <c r="G139" s="33">
        <v>13.27</v>
      </c>
      <c r="H139" s="33">
        <v>3.81</v>
      </c>
      <c r="I139" s="27" t="s">
        <v>243</v>
      </c>
      <c r="X139" s="3">
        <v>60</v>
      </c>
      <c r="AC139" s="3">
        <f t="shared" si="3"/>
        <v>60</v>
      </c>
    </row>
    <row r="140" spans="2:29" ht="13.5" customHeight="1">
      <c r="B140" s="15">
        <v>6</v>
      </c>
      <c r="C140" s="12" t="s">
        <v>24</v>
      </c>
      <c r="D140" s="3">
        <v>130</v>
      </c>
      <c r="E140" s="8">
        <v>37533</v>
      </c>
      <c r="F140" s="3" t="s">
        <v>89</v>
      </c>
      <c r="G140" s="33">
        <v>13.19</v>
      </c>
      <c r="H140" s="33">
        <v>3.82</v>
      </c>
      <c r="I140" s="27" t="s">
        <v>244</v>
      </c>
      <c r="X140" s="3">
        <v>60</v>
      </c>
      <c r="AC140" s="3">
        <f t="shared" si="3"/>
        <v>60</v>
      </c>
    </row>
    <row r="141" spans="2:29" ht="13.5" customHeight="1">
      <c r="B141" s="11"/>
      <c r="C141" s="12" t="s">
        <v>25</v>
      </c>
      <c r="D141" s="3">
        <v>131</v>
      </c>
      <c r="E141" s="8">
        <v>37533</v>
      </c>
      <c r="F141" s="3" t="s">
        <v>227</v>
      </c>
      <c r="G141" s="33">
        <v>13.36</v>
      </c>
      <c r="H141" s="33">
        <v>3.81</v>
      </c>
      <c r="I141" s="27" t="s">
        <v>245</v>
      </c>
      <c r="X141" s="3">
        <v>60</v>
      </c>
      <c r="AC141" s="3">
        <f t="shared" si="3"/>
        <v>60</v>
      </c>
    </row>
    <row r="142" spans="2:29" ht="13.5" customHeight="1" thickBot="1">
      <c r="B142" s="13"/>
      <c r="C142" s="7" t="s">
        <v>26</v>
      </c>
      <c r="D142" s="3">
        <v>132</v>
      </c>
      <c r="E142" s="8">
        <v>37533</v>
      </c>
      <c r="F142" s="3" t="s">
        <v>106</v>
      </c>
      <c r="G142" s="33">
        <v>13.44</v>
      </c>
      <c r="H142" s="33">
        <v>3.8</v>
      </c>
      <c r="I142" s="27" t="s">
        <v>245</v>
      </c>
      <c r="X142" s="3">
        <v>60</v>
      </c>
      <c r="AC142" s="3">
        <f t="shared" si="3"/>
        <v>60</v>
      </c>
    </row>
    <row r="143" spans="2:29" ht="13.5" customHeight="1">
      <c r="B143" s="10"/>
      <c r="C143" s="5" t="s">
        <v>21</v>
      </c>
      <c r="D143" s="3">
        <v>133</v>
      </c>
      <c r="E143" s="17">
        <v>37537</v>
      </c>
      <c r="F143" s="3" t="s">
        <v>53</v>
      </c>
      <c r="G143" s="33">
        <v>12.1</v>
      </c>
      <c r="H143" s="33">
        <v>3.29</v>
      </c>
      <c r="I143" s="27" t="s">
        <v>246</v>
      </c>
      <c r="O143" s="3">
        <v>50</v>
      </c>
      <c r="Q143" s="3">
        <v>10</v>
      </c>
      <c r="AC143" s="3">
        <f t="shared" si="3"/>
        <v>60</v>
      </c>
    </row>
    <row r="144" spans="2:29" ht="13.5" customHeight="1">
      <c r="B144" s="11"/>
      <c r="C144" s="12" t="s">
        <v>22</v>
      </c>
      <c r="D144" s="3">
        <v>134</v>
      </c>
      <c r="E144" s="8">
        <v>37537</v>
      </c>
      <c r="F144" s="3" t="s">
        <v>54</v>
      </c>
      <c r="G144" s="33">
        <v>13.12</v>
      </c>
      <c r="H144" s="33">
        <v>3.29</v>
      </c>
      <c r="I144" s="27" t="s">
        <v>142</v>
      </c>
      <c r="O144" s="3">
        <v>60</v>
      </c>
      <c r="AC144" s="3">
        <f t="shared" si="3"/>
        <v>60</v>
      </c>
    </row>
    <row r="145" spans="2:29" ht="13.5" customHeight="1">
      <c r="B145" s="11"/>
      <c r="C145" s="12" t="s">
        <v>23</v>
      </c>
      <c r="D145" s="3">
        <v>135</v>
      </c>
      <c r="E145" s="17">
        <v>37537</v>
      </c>
      <c r="F145" s="3" t="s">
        <v>228</v>
      </c>
      <c r="G145" s="33">
        <v>12.89</v>
      </c>
      <c r="H145" s="33">
        <v>3.31</v>
      </c>
      <c r="I145" s="27" t="s">
        <v>247</v>
      </c>
      <c r="O145" s="3">
        <v>60</v>
      </c>
      <c r="AC145" s="3">
        <f t="shared" si="3"/>
        <v>60</v>
      </c>
    </row>
    <row r="146" spans="2:29" ht="13.5" customHeight="1">
      <c r="B146" s="15">
        <v>7</v>
      </c>
      <c r="C146" s="12" t="s">
        <v>24</v>
      </c>
      <c r="D146" s="3">
        <v>136</v>
      </c>
      <c r="E146" s="17">
        <v>37534</v>
      </c>
      <c r="F146" s="3" t="s">
        <v>71</v>
      </c>
      <c r="G146" s="33">
        <v>12.83</v>
      </c>
      <c r="H146" s="33">
        <v>3.55</v>
      </c>
      <c r="I146" s="27" t="s">
        <v>248</v>
      </c>
      <c r="M146" s="3">
        <v>50</v>
      </c>
      <c r="O146" s="3">
        <v>10</v>
      </c>
      <c r="AC146" s="3">
        <f t="shared" si="3"/>
        <v>60</v>
      </c>
    </row>
    <row r="147" spans="2:29" ht="13.5" customHeight="1">
      <c r="B147" s="11"/>
      <c r="C147" s="12" t="s">
        <v>25</v>
      </c>
      <c r="D147" s="3">
        <v>137</v>
      </c>
      <c r="E147" s="17">
        <v>37534</v>
      </c>
      <c r="F147" s="3" t="s">
        <v>70</v>
      </c>
      <c r="G147" s="33">
        <v>14.13</v>
      </c>
      <c r="H147" s="33">
        <v>3.56</v>
      </c>
      <c r="I147" s="27" t="s">
        <v>253</v>
      </c>
      <c r="M147" s="3">
        <v>60</v>
      </c>
      <c r="AC147" s="3">
        <f t="shared" si="3"/>
        <v>60</v>
      </c>
    </row>
    <row r="148" spans="2:29" ht="13.5" customHeight="1" thickBot="1">
      <c r="B148" s="13"/>
      <c r="C148" s="7" t="s">
        <v>26</v>
      </c>
      <c r="D148" s="3">
        <v>138</v>
      </c>
      <c r="E148" s="17">
        <v>37533</v>
      </c>
      <c r="F148" s="3" t="s">
        <v>79</v>
      </c>
      <c r="G148" s="33">
        <v>12.66</v>
      </c>
      <c r="H148" s="33">
        <v>3.73</v>
      </c>
      <c r="I148" s="27" t="s">
        <v>249</v>
      </c>
      <c r="M148" s="3">
        <v>30</v>
      </c>
      <c r="X148" s="3">
        <v>30</v>
      </c>
      <c r="AC148" s="3">
        <f t="shared" si="3"/>
        <v>60</v>
      </c>
    </row>
    <row r="149" spans="2:29" ht="13.5" customHeight="1">
      <c r="B149" s="10"/>
      <c r="C149" s="5" t="s">
        <v>21</v>
      </c>
      <c r="D149" s="3">
        <v>139</v>
      </c>
      <c r="E149" s="17">
        <v>37537</v>
      </c>
      <c r="F149" s="3" t="s">
        <v>44</v>
      </c>
      <c r="G149" s="33">
        <v>13.04</v>
      </c>
      <c r="H149" s="33">
        <v>3.58</v>
      </c>
      <c r="I149" s="27" t="s">
        <v>254</v>
      </c>
      <c r="Z149" s="3">
        <v>60</v>
      </c>
      <c r="AC149" s="3">
        <f t="shared" si="3"/>
        <v>60</v>
      </c>
    </row>
    <row r="150" spans="2:29" ht="13.5" customHeight="1">
      <c r="B150" s="11"/>
      <c r="C150" s="12" t="s">
        <v>22</v>
      </c>
      <c r="D150" s="3">
        <v>140</v>
      </c>
      <c r="E150" s="17">
        <v>37537</v>
      </c>
      <c r="F150" s="3" t="s">
        <v>122</v>
      </c>
      <c r="G150" s="33">
        <v>13.15</v>
      </c>
      <c r="H150" s="33">
        <v>3.54</v>
      </c>
      <c r="I150" s="24" t="s">
        <v>255</v>
      </c>
      <c r="Z150" s="3">
        <v>60</v>
      </c>
      <c r="AC150" s="3">
        <f t="shared" si="3"/>
        <v>60</v>
      </c>
    </row>
    <row r="151" spans="2:29" ht="13.5" customHeight="1">
      <c r="B151" s="11"/>
      <c r="C151" s="12" t="s">
        <v>23</v>
      </c>
      <c r="D151" s="3">
        <v>141</v>
      </c>
      <c r="E151" s="17">
        <v>37537</v>
      </c>
      <c r="F151" s="3" t="s">
        <v>104</v>
      </c>
      <c r="G151" s="33">
        <v>12.96</v>
      </c>
      <c r="H151" s="33">
        <v>3.61</v>
      </c>
      <c r="I151" s="27" t="s">
        <v>208</v>
      </c>
      <c r="Z151" s="3">
        <v>60</v>
      </c>
      <c r="AC151" s="3">
        <f t="shared" si="3"/>
        <v>60</v>
      </c>
    </row>
    <row r="152" spans="2:29" ht="13.5" customHeight="1">
      <c r="B152" s="15">
        <v>8</v>
      </c>
      <c r="C152" s="12" t="s">
        <v>24</v>
      </c>
      <c r="D152" s="3">
        <v>142</v>
      </c>
      <c r="E152" s="17">
        <v>37537</v>
      </c>
      <c r="F152" s="3" t="s">
        <v>105</v>
      </c>
      <c r="G152" s="33">
        <v>12.93</v>
      </c>
      <c r="H152" s="33">
        <v>3.58</v>
      </c>
      <c r="I152" s="27" t="s">
        <v>256</v>
      </c>
      <c r="Z152" s="3">
        <v>60</v>
      </c>
      <c r="AC152" s="3">
        <f t="shared" si="3"/>
        <v>60</v>
      </c>
    </row>
    <row r="153" spans="2:29" ht="13.5" customHeight="1">
      <c r="B153" s="11"/>
      <c r="C153" s="12" t="s">
        <v>25</v>
      </c>
      <c r="D153" s="3">
        <v>143</v>
      </c>
      <c r="E153" s="17">
        <v>37537</v>
      </c>
      <c r="F153" s="3" t="s">
        <v>120</v>
      </c>
      <c r="G153" s="33">
        <v>12.96</v>
      </c>
      <c r="H153" s="33">
        <v>3.66</v>
      </c>
      <c r="I153" s="27" t="s">
        <v>208</v>
      </c>
      <c r="Z153" s="3">
        <v>60</v>
      </c>
      <c r="AC153" s="3">
        <f t="shared" si="3"/>
        <v>60</v>
      </c>
    </row>
    <row r="154" spans="2:29" ht="13.5" customHeight="1" thickBot="1">
      <c r="B154" s="13"/>
      <c r="C154" s="7" t="s">
        <v>26</v>
      </c>
      <c r="D154" s="3">
        <v>144</v>
      </c>
      <c r="E154" s="17">
        <v>37537</v>
      </c>
      <c r="F154" s="3" t="s">
        <v>121</v>
      </c>
      <c r="G154" s="33">
        <v>13.05</v>
      </c>
      <c r="H154" s="33">
        <v>3.67</v>
      </c>
      <c r="I154" s="27" t="s">
        <v>208</v>
      </c>
      <c r="Z154" s="3">
        <v>60</v>
      </c>
      <c r="AC154" s="3">
        <f t="shared" si="3"/>
        <v>60</v>
      </c>
    </row>
    <row r="155" spans="2:29" ht="13.5" customHeight="1">
      <c r="B155" s="10"/>
      <c r="C155" s="5" t="s">
        <v>21</v>
      </c>
      <c r="D155" s="3">
        <v>145</v>
      </c>
      <c r="E155" s="8">
        <v>37532</v>
      </c>
      <c r="F155" s="3" t="s">
        <v>97</v>
      </c>
      <c r="G155" s="33">
        <v>14.55</v>
      </c>
      <c r="H155" s="33">
        <v>3.26</v>
      </c>
      <c r="I155" s="27" t="s">
        <v>140</v>
      </c>
      <c r="R155" s="3">
        <v>60</v>
      </c>
      <c r="AC155" s="3">
        <f aca="true" t="shared" si="4" ref="AC155:AC188">SUM(J155:AB155)</f>
        <v>60</v>
      </c>
    </row>
    <row r="156" spans="2:29" ht="13.5" customHeight="1">
      <c r="B156" s="11"/>
      <c r="C156" s="12" t="s">
        <v>22</v>
      </c>
      <c r="D156" s="3">
        <v>146</v>
      </c>
      <c r="E156" s="8">
        <v>37532</v>
      </c>
      <c r="F156" s="3" t="s">
        <v>96</v>
      </c>
      <c r="G156" s="33">
        <v>14.59</v>
      </c>
      <c r="H156" s="33">
        <v>3.24</v>
      </c>
      <c r="I156" s="27" t="s">
        <v>140</v>
      </c>
      <c r="R156" s="3">
        <v>60</v>
      </c>
      <c r="AC156" s="3">
        <f t="shared" si="4"/>
        <v>60</v>
      </c>
    </row>
    <row r="157" spans="2:29" ht="13.5" customHeight="1">
      <c r="B157" s="11"/>
      <c r="C157" s="12" t="s">
        <v>23</v>
      </c>
      <c r="D157" s="3">
        <v>147</v>
      </c>
      <c r="E157" s="8">
        <v>37531</v>
      </c>
      <c r="F157" s="3" t="s">
        <v>123</v>
      </c>
      <c r="G157" s="33">
        <v>13.41</v>
      </c>
      <c r="H157" s="33">
        <v>3.45</v>
      </c>
      <c r="I157" s="27" t="s">
        <v>283</v>
      </c>
      <c r="K157" s="3">
        <v>20</v>
      </c>
      <c r="L157" s="3">
        <v>20</v>
      </c>
      <c r="R157" s="3">
        <v>20</v>
      </c>
      <c r="AC157" s="3">
        <f t="shared" si="4"/>
        <v>60</v>
      </c>
    </row>
    <row r="158" spans="2:29" ht="13.5" customHeight="1">
      <c r="B158" s="15">
        <v>1</v>
      </c>
      <c r="C158" s="12" t="s">
        <v>24</v>
      </c>
      <c r="D158" s="3">
        <v>148</v>
      </c>
      <c r="E158" s="8">
        <v>37531</v>
      </c>
      <c r="F158" s="3" t="s">
        <v>124</v>
      </c>
      <c r="G158" s="33">
        <v>13.39</v>
      </c>
      <c r="H158" s="33">
        <v>3.74</v>
      </c>
      <c r="I158" s="27" t="s">
        <v>280</v>
      </c>
      <c r="K158" s="3">
        <v>60</v>
      </c>
      <c r="AC158" s="3">
        <f t="shared" si="4"/>
        <v>60</v>
      </c>
    </row>
    <row r="159" spans="2:29" ht="13.5" customHeight="1">
      <c r="B159" s="11"/>
      <c r="C159" s="12" t="s">
        <v>25</v>
      </c>
      <c r="D159" s="3">
        <v>149</v>
      </c>
      <c r="E159" s="8">
        <v>37532</v>
      </c>
      <c r="F159" s="3" t="s">
        <v>257</v>
      </c>
      <c r="G159" s="33">
        <v>13.73</v>
      </c>
      <c r="H159" s="33">
        <v>3.26</v>
      </c>
      <c r="I159" s="24" t="s">
        <v>281</v>
      </c>
      <c r="N159" s="3">
        <v>60</v>
      </c>
      <c r="AC159" s="3">
        <f t="shared" si="4"/>
        <v>60</v>
      </c>
    </row>
    <row r="160" spans="2:29" ht="13.5" customHeight="1" thickBot="1">
      <c r="B160" s="13"/>
      <c r="C160" s="7" t="s">
        <v>26</v>
      </c>
      <c r="D160" s="3">
        <v>150</v>
      </c>
      <c r="E160" s="8">
        <v>37532</v>
      </c>
      <c r="F160" s="3" t="s">
        <v>258</v>
      </c>
      <c r="G160" s="33">
        <v>13.62</v>
      </c>
      <c r="H160" s="33">
        <v>3.31</v>
      </c>
      <c r="I160" s="24" t="s">
        <v>282</v>
      </c>
      <c r="N160" s="3">
        <v>60</v>
      </c>
      <c r="AC160" s="3">
        <f t="shared" si="4"/>
        <v>60</v>
      </c>
    </row>
    <row r="161" spans="2:29" ht="13.5" customHeight="1">
      <c r="B161" s="10"/>
      <c r="C161" s="5" t="s">
        <v>21</v>
      </c>
      <c r="D161" s="3">
        <v>151</v>
      </c>
      <c r="E161" s="8">
        <v>37531</v>
      </c>
      <c r="F161" s="3" t="s">
        <v>259</v>
      </c>
      <c r="G161" s="33">
        <v>13.48</v>
      </c>
      <c r="H161" s="33">
        <v>3.8</v>
      </c>
      <c r="I161" s="27" t="s">
        <v>284</v>
      </c>
      <c r="K161" s="3">
        <v>50</v>
      </c>
      <c r="N161" s="3">
        <v>10</v>
      </c>
      <c r="AC161" s="3">
        <f t="shared" si="4"/>
        <v>60</v>
      </c>
    </row>
    <row r="162" spans="2:29" ht="13.5" customHeight="1">
      <c r="B162" s="11"/>
      <c r="C162" s="12" t="s">
        <v>22</v>
      </c>
      <c r="D162" s="3">
        <v>152</v>
      </c>
      <c r="E162" s="8">
        <v>37530</v>
      </c>
      <c r="F162" s="3" t="s">
        <v>133</v>
      </c>
      <c r="G162" s="33">
        <v>12.13</v>
      </c>
      <c r="H162" s="33">
        <v>3.46</v>
      </c>
      <c r="I162" s="27" t="s">
        <v>313</v>
      </c>
      <c r="K162" s="3">
        <v>25</v>
      </c>
      <c r="L162" s="3">
        <v>35</v>
      </c>
      <c r="AC162" s="3">
        <f t="shared" si="4"/>
        <v>60</v>
      </c>
    </row>
    <row r="163" spans="2:29" ht="13.5" customHeight="1">
      <c r="B163" s="11"/>
      <c r="C163" s="12" t="s">
        <v>23</v>
      </c>
      <c r="D163" s="3">
        <v>153</v>
      </c>
      <c r="E163" s="8">
        <v>37530</v>
      </c>
      <c r="F163" s="3" t="s">
        <v>260</v>
      </c>
      <c r="G163" s="33">
        <v>13.05</v>
      </c>
      <c r="H163" s="33">
        <v>3.81</v>
      </c>
      <c r="I163" s="27" t="s">
        <v>230</v>
      </c>
      <c r="L163" s="3">
        <v>60</v>
      </c>
      <c r="AC163" s="3">
        <f t="shared" si="4"/>
        <v>60</v>
      </c>
    </row>
    <row r="164" spans="2:29" ht="13.5" customHeight="1">
      <c r="B164" s="15">
        <v>2</v>
      </c>
      <c r="C164" s="12" t="s">
        <v>24</v>
      </c>
      <c r="D164" s="3">
        <v>154</v>
      </c>
      <c r="E164" s="8">
        <v>37531</v>
      </c>
      <c r="F164" s="3" t="s">
        <v>261</v>
      </c>
      <c r="G164" s="33">
        <v>13.24</v>
      </c>
      <c r="H164" s="33">
        <v>3.77</v>
      </c>
      <c r="I164" s="27" t="s">
        <v>280</v>
      </c>
      <c r="K164" s="3">
        <v>60</v>
      </c>
      <c r="AC164" s="3">
        <f t="shared" si="4"/>
        <v>60</v>
      </c>
    </row>
    <row r="165" spans="2:29" ht="13.5" customHeight="1">
      <c r="B165" s="11"/>
      <c r="C165" s="12" t="s">
        <v>25</v>
      </c>
      <c r="D165" s="3">
        <v>155</v>
      </c>
      <c r="E165" s="8">
        <v>37531</v>
      </c>
      <c r="F165" s="3" t="s">
        <v>262</v>
      </c>
      <c r="G165" s="33">
        <v>13.39</v>
      </c>
      <c r="H165" s="33">
        <v>3.78</v>
      </c>
      <c r="I165" s="27" t="s">
        <v>280</v>
      </c>
      <c r="K165" s="3">
        <v>60</v>
      </c>
      <c r="AC165" s="3">
        <f t="shared" si="4"/>
        <v>60</v>
      </c>
    </row>
    <row r="166" spans="2:29" ht="13.5" customHeight="1" thickBot="1">
      <c r="B166" s="13"/>
      <c r="C166" s="7" t="s">
        <v>26</v>
      </c>
      <c r="D166" s="3">
        <v>156</v>
      </c>
      <c r="E166" s="8">
        <v>37530</v>
      </c>
      <c r="F166" s="3" t="s">
        <v>263</v>
      </c>
      <c r="G166" s="33">
        <v>13.38</v>
      </c>
      <c r="H166" s="33">
        <v>3.17</v>
      </c>
      <c r="I166" s="27" t="s">
        <v>11</v>
      </c>
      <c r="L166" s="3">
        <v>60</v>
      </c>
      <c r="AC166" s="3">
        <f t="shared" si="4"/>
        <v>60</v>
      </c>
    </row>
    <row r="167" spans="2:28" ht="13.5" customHeight="1">
      <c r="B167" s="9"/>
      <c r="C167" s="9"/>
      <c r="E167" s="25" t="s">
        <v>0</v>
      </c>
      <c r="F167" s="1" t="s">
        <v>1</v>
      </c>
      <c r="G167" s="30"/>
      <c r="H167" s="30"/>
      <c r="I167" s="1" t="s">
        <v>2</v>
      </c>
      <c r="J167" s="1"/>
      <c r="K167" s="1" t="s">
        <v>211</v>
      </c>
      <c r="L167" s="1"/>
      <c r="M167" s="1"/>
      <c r="N167" s="1" t="s">
        <v>4</v>
      </c>
      <c r="O167" s="1" t="s">
        <v>5</v>
      </c>
      <c r="P167" s="1"/>
      <c r="Q167" s="1"/>
      <c r="R167" s="1"/>
      <c r="S167" s="1"/>
      <c r="T167" s="1"/>
      <c r="U167" s="1" t="s">
        <v>6</v>
      </c>
      <c r="V167" s="1" t="s">
        <v>252</v>
      </c>
      <c r="W167" s="4"/>
      <c r="X167" s="4"/>
      <c r="Y167" s="4"/>
      <c r="Z167" s="4" t="s">
        <v>7</v>
      </c>
      <c r="AA167" s="4"/>
      <c r="AB167" s="5"/>
    </row>
    <row r="168" spans="2:28" ht="13.5" customHeight="1" thickBot="1">
      <c r="B168" s="9"/>
      <c r="C168" s="9"/>
      <c r="E168" s="23" t="s">
        <v>8</v>
      </c>
      <c r="F168" s="2" t="s">
        <v>9</v>
      </c>
      <c r="G168" s="31" t="s">
        <v>250</v>
      </c>
      <c r="H168" s="31" t="s">
        <v>251</v>
      </c>
      <c r="I168" s="2" t="s">
        <v>9</v>
      </c>
      <c r="J168" s="2" t="s">
        <v>10</v>
      </c>
      <c r="K168" s="2" t="s">
        <v>11</v>
      </c>
      <c r="L168" s="2" t="s">
        <v>11</v>
      </c>
      <c r="M168" s="2" t="s">
        <v>12</v>
      </c>
      <c r="N168" s="2" t="s">
        <v>5</v>
      </c>
      <c r="O168" s="2" t="s">
        <v>13</v>
      </c>
      <c r="P168" s="2" t="s">
        <v>14</v>
      </c>
      <c r="Q168" s="2" t="s">
        <v>139</v>
      </c>
      <c r="R168" s="2" t="s">
        <v>140</v>
      </c>
      <c r="S168" s="2" t="s">
        <v>288</v>
      </c>
      <c r="T168" s="2" t="s">
        <v>15</v>
      </c>
      <c r="U168" s="2" t="s">
        <v>16</v>
      </c>
      <c r="V168" s="2" t="s">
        <v>17</v>
      </c>
      <c r="W168" s="6" t="s">
        <v>17</v>
      </c>
      <c r="X168" s="6" t="s">
        <v>18</v>
      </c>
      <c r="Y168" s="6" t="s">
        <v>19</v>
      </c>
      <c r="Z168" s="6" t="s">
        <v>3</v>
      </c>
      <c r="AA168" s="6" t="s">
        <v>33</v>
      </c>
      <c r="AB168" s="7" t="s">
        <v>20</v>
      </c>
    </row>
    <row r="169" spans="2:29" ht="13.5" customHeight="1">
      <c r="B169" s="10"/>
      <c r="C169" s="5" t="s">
        <v>21</v>
      </c>
      <c r="D169" s="3">
        <v>157</v>
      </c>
      <c r="E169" s="8">
        <v>37532</v>
      </c>
      <c r="F169" s="3" t="s">
        <v>40</v>
      </c>
      <c r="G169" s="33">
        <v>13.62</v>
      </c>
      <c r="H169" s="33">
        <v>3.56</v>
      </c>
      <c r="I169" s="27" t="s">
        <v>285</v>
      </c>
      <c r="N169" s="3">
        <v>31</v>
      </c>
      <c r="T169" s="3">
        <v>22</v>
      </c>
      <c r="U169" s="3">
        <v>7</v>
      </c>
      <c r="AC169" s="3">
        <f t="shared" si="4"/>
        <v>60</v>
      </c>
    </row>
    <row r="170" spans="2:29" ht="13.5" customHeight="1">
      <c r="B170" s="11"/>
      <c r="C170" s="12" t="s">
        <v>22</v>
      </c>
      <c r="D170" s="3">
        <v>158</v>
      </c>
      <c r="E170" s="8">
        <v>37532</v>
      </c>
      <c r="F170" s="3" t="s">
        <v>264</v>
      </c>
      <c r="G170" s="33">
        <v>13.17</v>
      </c>
      <c r="H170" s="33">
        <v>3.55</v>
      </c>
      <c r="I170" s="27" t="s">
        <v>285</v>
      </c>
      <c r="N170" s="3">
        <v>31</v>
      </c>
      <c r="T170" s="3">
        <v>22</v>
      </c>
      <c r="U170" s="3">
        <v>7</v>
      </c>
      <c r="AC170" s="3">
        <f t="shared" si="4"/>
        <v>60</v>
      </c>
    </row>
    <row r="171" spans="2:29" ht="13.5" customHeight="1">
      <c r="B171" s="11"/>
      <c r="C171" s="12" t="s">
        <v>23</v>
      </c>
      <c r="D171" s="3">
        <v>159</v>
      </c>
      <c r="E171" s="8">
        <v>37532</v>
      </c>
      <c r="F171" s="3" t="s">
        <v>265</v>
      </c>
      <c r="G171" s="33">
        <v>13.79</v>
      </c>
      <c r="H171" s="33">
        <v>3.36</v>
      </c>
      <c r="I171" s="27" t="s">
        <v>141</v>
      </c>
      <c r="N171" s="3">
        <v>60</v>
      </c>
      <c r="AC171" s="3">
        <f t="shared" si="4"/>
        <v>60</v>
      </c>
    </row>
    <row r="172" spans="2:29" ht="13.5" customHeight="1">
      <c r="B172" s="15">
        <v>3</v>
      </c>
      <c r="C172" s="12" t="s">
        <v>24</v>
      </c>
      <c r="D172" s="3">
        <v>160</v>
      </c>
      <c r="E172" s="8">
        <v>37532</v>
      </c>
      <c r="F172" s="3" t="s">
        <v>266</v>
      </c>
      <c r="G172" s="33">
        <v>13.81</v>
      </c>
      <c r="H172" s="33">
        <v>3.36</v>
      </c>
      <c r="I172" s="27" t="s">
        <v>141</v>
      </c>
      <c r="N172" s="3">
        <v>60</v>
      </c>
      <c r="AC172" s="3">
        <f t="shared" si="4"/>
        <v>60</v>
      </c>
    </row>
    <row r="173" spans="2:29" ht="13.5" customHeight="1">
      <c r="B173" s="11"/>
      <c r="C173" s="12" t="s">
        <v>25</v>
      </c>
      <c r="D173" s="3">
        <v>161</v>
      </c>
      <c r="E173" s="8">
        <v>37532</v>
      </c>
      <c r="F173" s="3" t="s">
        <v>41</v>
      </c>
      <c r="G173" s="33">
        <v>14.18</v>
      </c>
      <c r="H173" s="33">
        <v>3.5</v>
      </c>
      <c r="I173" s="27" t="s">
        <v>286</v>
      </c>
      <c r="N173" s="3">
        <v>30</v>
      </c>
      <c r="U173" s="3">
        <v>30</v>
      </c>
      <c r="AC173" s="3">
        <f t="shared" si="4"/>
        <v>60</v>
      </c>
    </row>
    <row r="174" spans="2:29" ht="13.5" customHeight="1" thickBot="1">
      <c r="B174" s="13"/>
      <c r="C174" s="7" t="s">
        <v>26</v>
      </c>
      <c r="D174" s="3">
        <v>162</v>
      </c>
      <c r="E174" s="8">
        <v>37532</v>
      </c>
      <c r="F174" s="3" t="s">
        <v>267</v>
      </c>
      <c r="G174" s="33">
        <v>13.13</v>
      </c>
      <c r="H174" s="33">
        <v>3.54</v>
      </c>
      <c r="I174" s="27" t="s">
        <v>287</v>
      </c>
      <c r="T174" s="3">
        <v>33</v>
      </c>
      <c r="AA174" s="3">
        <v>27</v>
      </c>
      <c r="AC174" s="3">
        <f t="shared" si="4"/>
        <v>60</v>
      </c>
    </row>
    <row r="175" spans="2:29" ht="13.5" customHeight="1">
      <c r="B175" s="10"/>
      <c r="C175" s="5" t="s">
        <v>21</v>
      </c>
      <c r="D175" s="3">
        <v>163</v>
      </c>
      <c r="E175" s="8">
        <v>37534</v>
      </c>
      <c r="F175" s="3" t="s">
        <v>125</v>
      </c>
      <c r="G175" s="33">
        <v>14.64</v>
      </c>
      <c r="H175" s="33">
        <v>3.64</v>
      </c>
      <c r="I175" s="27" t="s">
        <v>238</v>
      </c>
      <c r="M175" s="3">
        <v>60</v>
      </c>
      <c r="AC175" s="3">
        <f t="shared" si="4"/>
        <v>60</v>
      </c>
    </row>
    <row r="176" spans="2:29" ht="13.5" customHeight="1">
      <c r="B176" s="11"/>
      <c r="C176" s="12" t="s">
        <v>22</v>
      </c>
      <c r="D176" s="3">
        <v>164</v>
      </c>
      <c r="E176" s="8">
        <v>37534</v>
      </c>
      <c r="F176" s="3" t="s">
        <v>93</v>
      </c>
      <c r="G176" s="33">
        <v>14.72</v>
      </c>
      <c r="H176" s="33">
        <v>3.63</v>
      </c>
      <c r="I176" s="27" t="s">
        <v>238</v>
      </c>
      <c r="M176" s="3">
        <v>60</v>
      </c>
      <c r="AC176" s="3">
        <f t="shared" si="4"/>
        <v>60</v>
      </c>
    </row>
    <row r="177" spans="2:29" ht="13.5" customHeight="1">
      <c r="B177" s="11"/>
      <c r="C177" s="12" t="s">
        <v>23</v>
      </c>
      <c r="D177" s="3">
        <v>165</v>
      </c>
      <c r="E177" s="8">
        <v>37525</v>
      </c>
      <c r="F177" s="3" t="s">
        <v>87</v>
      </c>
      <c r="G177" s="33">
        <v>14.18</v>
      </c>
      <c r="H177" s="33">
        <v>3.58</v>
      </c>
      <c r="I177" s="27" t="s">
        <v>289</v>
      </c>
      <c r="S177" s="3">
        <v>41</v>
      </c>
      <c r="W177" s="3">
        <v>19</v>
      </c>
      <c r="AC177" s="3">
        <f t="shared" si="4"/>
        <v>60</v>
      </c>
    </row>
    <row r="178" spans="2:29" ht="13.5" customHeight="1">
      <c r="B178" s="15">
        <v>4</v>
      </c>
      <c r="C178" s="12" t="s">
        <v>24</v>
      </c>
      <c r="D178" s="3">
        <v>166</v>
      </c>
      <c r="E178" s="8">
        <v>37525</v>
      </c>
      <c r="F178" s="3" t="s">
        <v>88</v>
      </c>
      <c r="G178" s="33">
        <v>13.22</v>
      </c>
      <c r="H178" s="33">
        <v>3.57</v>
      </c>
      <c r="I178" s="27" t="s">
        <v>289</v>
      </c>
      <c r="S178" s="3">
        <v>41</v>
      </c>
      <c r="W178" s="3">
        <v>19</v>
      </c>
      <c r="AC178" s="3">
        <f t="shared" si="4"/>
        <v>60</v>
      </c>
    </row>
    <row r="179" spans="2:29" ht="13.5" customHeight="1">
      <c r="B179" s="11"/>
      <c r="C179" s="12" t="s">
        <v>25</v>
      </c>
      <c r="D179" s="3">
        <v>167</v>
      </c>
      <c r="E179" s="8">
        <v>37526</v>
      </c>
      <c r="F179" s="3" t="s">
        <v>268</v>
      </c>
      <c r="G179" s="33">
        <v>14.25</v>
      </c>
      <c r="H179" s="33">
        <v>3.53</v>
      </c>
      <c r="I179" s="27" t="s">
        <v>14</v>
      </c>
      <c r="P179" s="3">
        <v>60</v>
      </c>
      <c r="AC179" s="3">
        <f t="shared" si="4"/>
        <v>60</v>
      </c>
    </row>
    <row r="180" spans="2:29" ht="13.5" customHeight="1" thickBot="1">
      <c r="B180" s="13"/>
      <c r="C180" s="7" t="s">
        <v>26</v>
      </c>
      <c r="D180" s="3">
        <v>168</v>
      </c>
      <c r="E180" s="8">
        <v>37526</v>
      </c>
      <c r="F180" s="3" t="s">
        <v>149</v>
      </c>
      <c r="G180" s="33">
        <v>14.28</v>
      </c>
      <c r="H180" s="33">
        <v>3.51</v>
      </c>
      <c r="I180" s="27" t="s">
        <v>14</v>
      </c>
      <c r="P180" s="3">
        <v>60</v>
      </c>
      <c r="AC180" s="3">
        <f t="shared" si="4"/>
        <v>60</v>
      </c>
    </row>
    <row r="181" spans="2:29" ht="13.5" customHeight="1">
      <c r="B181" s="10"/>
      <c r="C181" s="5" t="s">
        <v>21</v>
      </c>
      <c r="D181" s="3">
        <v>169</v>
      </c>
      <c r="E181" s="8">
        <v>37534</v>
      </c>
      <c r="F181" s="3" t="s">
        <v>269</v>
      </c>
      <c r="G181" s="33">
        <v>14.43</v>
      </c>
      <c r="H181" s="33">
        <v>3.63</v>
      </c>
      <c r="I181" s="27" t="s">
        <v>290</v>
      </c>
      <c r="M181" s="3">
        <v>60</v>
      </c>
      <c r="AC181" s="3">
        <f t="shared" si="4"/>
        <v>60</v>
      </c>
    </row>
    <row r="182" spans="2:29" ht="13.5" customHeight="1">
      <c r="B182" s="11"/>
      <c r="C182" s="12" t="s">
        <v>22</v>
      </c>
      <c r="D182" s="3">
        <v>170</v>
      </c>
      <c r="E182" s="8">
        <v>37534</v>
      </c>
      <c r="F182" s="3" t="s">
        <v>111</v>
      </c>
      <c r="G182" s="33">
        <v>14.4</v>
      </c>
      <c r="H182" s="33">
        <v>3.63</v>
      </c>
      <c r="I182" s="27" t="s">
        <v>290</v>
      </c>
      <c r="M182" s="3">
        <v>60</v>
      </c>
      <c r="AC182" s="3">
        <f t="shared" si="4"/>
        <v>60</v>
      </c>
    </row>
    <row r="183" spans="2:29" ht="13.5" customHeight="1">
      <c r="B183" s="11"/>
      <c r="C183" s="12" t="s">
        <v>23</v>
      </c>
      <c r="D183" s="3">
        <v>171</v>
      </c>
      <c r="E183" s="8">
        <v>37534</v>
      </c>
      <c r="F183" s="3" t="s">
        <v>110</v>
      </c>
      <c r="G183" s="33">
        <v>14.69</v>
      </c>
      <c r="H183" s="33">
        <v>3.6</v>
      </c>
      <c r="I183" s="27" t="s">
        <v>238</v>
      </c>
      <c r="M183" s="3">
        <v>60</v>
      </c>
      <c r="AC183" s="3">
        <f t="shared" si="4"/>
        <v>60</v>
      </c>
    </row>
    <row r="184" spans="2:29" ht="13.5" customHeight="1">
      <c r="B184" s="15">
        <v>5</v>
      </c>
      <c r="C184" s="12" t="s">
        <v>24</v>
      </c>
      <c r="D184" s="3">
        <v>172</v>
      </c>
      <c r="E184" s="8">
        <v>37534</v>
      </c>
      <c r="F184" s="3" t="s">
        <v>270</v>
      </c>
      <c r="G184" s="33">
        <v>14.42</v>
      </c>
      <c r="H184" s="33">
        <v>3.59</v>
      </c>
      <c r="I184" s="27" t="s">
        <v>238</v>
      </c>
      <c r="M184" s="3">
        <v>60</v>
      </c>
      <c r="AC184" s="3">
        <f t="shared" si="4"/>
        <v>60</v>
      </c>
    </row>
    <row r="185" spans="2:29" ht="13.5" customHeight="1">
      <c r="B185" s="11"/>
      <c r="C185" s="12" t="s">
        <v>25</v>
      </c>
      <c r="D185" s="3">
        <v>173</v>
      </c>
      <c r="E185" s="8">
        <v>37534</v>
      </c>
      <c r="F185" s="3" t="s">
        <v>271</v>
      </c>
      <c r="G185" s="33">
        <v>13.98</v>
      </c>
      <c r="H185" s="33">
        <v>3.62</v>
      </c>
      <c r="I185" s="27" t="s">
        <v>238</v>
      </c>
      <c r="M185" s="3">
        <v>60</v>
      </c>
      <c r="AC185" s="3">
        <f t="shared" si="4"/>
        <v>60</v>
      </c>
    </row>
    <row r="186" spans="2:29" ht="13.5" customHeight="1" thickBot="1">
      <c r="B186" s="13"/>
      <c r="C186" s="7" t="s">
        <v>26</v>
      </c>
      <c r="D186" s="3">
        <v>174</v>
      </c>
      <c r="E186" s="8">
        <v>37534</v>
      </c>
      <c r="F186" s="3" t="s">
        <v>272</v>
      </c>
      <c r="G186" s="33">
        <v>14.06</v>
      </c>
      <c r="H186" s="33">
        <v>3.62</v>
      </c>
      <c r="I186" s="27" t="s">
        <v>238</v>
      </c>
      <c r="M186" s="3">
        <v>60</v>
      </c>
      <c r="AC186" s="3">
        <f t="shared" si="4"/>
        <v>60</v>
      </c>
    </row>
    <row r="187" spans="2:29" ht="13.5" customHeight="1">
      <c r="B187" s="10"/>
      <c r="C187" s="5" t="s">
        <v>21</v>
      </c>
      <c r="D187" s="3">
        <v>175</v>
      </c>
      <c r="E187" s="8">
        <v>37533</v>
      </c>
      <c r="F187" s="3" t="s">
        <v>76</v>
      </c>
      <c r="G187" s="33">
        <v>13.27</v>
      </c>
      <c r="H187" s="33">
        <v>3.92</v>
      </c>
      <c r="I187" s="27" t="s">
        <v>291</v>
      </c>
      <c r="X187" s="3">
        <v>60</v>
      </c>
      <c r="AC187" s="3">
        <f t="shared" si="4"/>
        <v>60</v>
      </c>
    </row>
    <row r="188" spans="2:29" ht="13.5" customHeight="1">
      <c r="B188" s="11"/>
      <c r="C188" s="12" t="s">
        <v>22</v>
      </c>
      <c r="D188" s="3">
        <v>176</v>
      </c>
      <c r="E188" s="8">
        <v>37533</v>
      </c>
      <c r="F188" s="3" t="s">
        <v>50</v>
      </c>
      <c r="G188" s="33">
        <v>13.45</v>
      </c>
      <c r="H188" s="33">
        <v>3.95</v>
      </c>
      <c r="I188" s="27" t="s">
        <v>291</v>
      </c>
      <c r="X188" s="3">
        <v>60</v>
      </c>
      <c r="AC188" s="3">
        <f t="shared" si="4"/>
        <v>60</v>
      </c>
    </row>
    <row r="189" spans="2:29" ht="13.5" customHeight="1">
      <c r="B189" s="15">
        <v>6</v>
      </c>
      <c r="C189" s="12" t="s">
        <v>23</v>
      </c>
      <c r="D189" s="3">
        <v>177</v>
      </c>
      <c r="E189" s="8">
        <v>37533</v>
      </c>
      <c r="F189" s="3" t="s">
        <v>273</v>
      </c>
      <c r="G189" s="33">
        <v>13.37</v>
      </c>
      <c r="H189" s="33">
        <v>3.91</v>
      </c>
      <c r="I189" s="27" t="s">
        <v>291</v>
      </c>
      <c r="X189" s="3">
        <v>60</v>
      </c>
      <c r="AC189" s="3">
        <f aca="true" t="shared" si="5" ref="AC189:AC194">SUM(J189:AB189)</f>
        <v>60</v>
      </c>
    </row>
    <row r="190" spans="2:29" ht="13.5" customHeight="1">
      <c r="B190" s="11"/>
      <c r="C190" s="12" t="s">
        <v>24</v>
      </c>
      <c r="D190" s="3">
        <v>178</v>
      </c>
      <c r="E190" s="8">
        <v>37533</v>
      </c>
      <c r="F190" s="3" t="s">
        <v>32</v>
      </c>
      <c r="G190" s="33">
        <v>13.26</v>
      </c>
      <c r="H190" s="33">
        <v>3.89</v>
      </c>
      <c r="I190" s="27" t="s">
        <v>291</v>
      </c>
      <c r="X190" s="3">
        <v>60</v>
      </c>
      <c r="AC190" s="3">
        <f t="shared" si="5"/>
        <v>60</v>
      </c>
    </row>
    <row r="191" spans="2:29" ht="13.5" customHeight="1">
      <c r="B191" s="11"/>
      <c r="C191" s="12" t="s">
        <v>25</v>
      </c>
      <c r="D191" s="3">
        <v>179</v>
      </c>
      <c r="E191" s="8">
        <v>37533</v>
      </c>
      <c r="F191" s="3" t="s">
        <v>274</v>
      </c>
      <c r="G191" s="33">
        <v>13.7</v>
      </c>
      <c r="H191" s="33">
        <v>3.85</v>
      </c>
      <c r="I191" s="27" t="s">
        <v>292</v>
      </c>
      <c r="X191" s="3">
        <v>60</v>
      </c>
      <c r="AC191" s="3">
        <f t="shared" si="5"/>
        <v>60</v>
      </c>
    </row>
    <row r="192" spans="2:29" ht="13.5" customHeight="1" thickBot="1">
      <c r="B192" s="13"/>
      <c r="C192" s="7" t="s">
        <v>26</v>
      </c>
      <c r="D192" s="3">
        <v>180</v>
      </c>
      <c r="E192" s="8">
        <v>37533</v>
      </c>
      <c r="F192" s="3" t="s">
        <v>275</v>
      </c>
      <c r="G192" s="33">
        <v>13.77</v>
      </c>
      <c r="H192" s="33">
        <v>3.86</v>
      </c>
      <c r="I192" s="27" t="s">
        <v>241</v>
      </c>
      <c r="X192" s="3">
        <v>60</v>
      </c>
      <c r="AC192" s="3">
        <f t="shared" si="5"/>
        <v>60</v>
      </c>
    </row>
    <row r="193" spans="2:29" ht="13.5" customHeight="1">
      <c r="B193" s="10"/>
      <c r="C193" s="5" t="s">
        <v>21</v>
      </c>
      <c r="D193" s="3">
        <v>181</v>
      </c>
      <c r="E193" s="8">
        <v>37537</v>
      </c>
      <c r="F193" s="3" t="s">
        <v>115</v>
      </c>
      <c r="G193" s="33">
        <v>12.86</v>
      </c>
      <c r="H193" s="33">
        <v>3.34</v>
      </c>
      <c r="I193" s="27" t="s">
        <v>142</v>
      </c>
      <c r="O193" s="3">
        <v>60</v>
      </c>
      <c r="AC193" s="3">
        <f t="shared" si="5"/>
        <v>60</v>
      </c>
    </row>
    <row r="194" spans="2:29" ht="13.5" customHeight="1">
      <c r="B194" s="11"/>
      <c r="C194" s="12" t="s">
        <v>22</v>
      </c>
      <c r="D194" s="3">
        <v>182</v>
      </c>
      <c r="E194" s="8">
        <v>37537</v>
      </c>
      <c r="F194" s="3" t="s">
        <v>276</v>
      </c>
      <c r="G194" s="33">
        <v>13.22</v>
      </c>
      <c r="H194" s="33">
        <v>3.26</v>
      </c>
      <c r="I194" s="27" t="s">
        <v>142</v>
      </c>
      <c r="O194" s="3">
        <v>60</v>
      </c>
      <c r="AC194" s="3">
        <f t="shared" si="5"/>
        <v>60</v>
      </c>
    </row>
    <row r="195" spans="2:29" ht="13.5" customHeight="1">
      <c r="B195" s="15">
        <v>7</v>
      </c>
      <c r="C195" s="12" t="s">
        <v>23</v>
      </c>
      <c r="D195" s="3">
        <v>183</v>
      </c>
      <c r="E195" s="8">
        <v>37537</v>
      </c>
      <c r="F195" s="3" t="s">
        <v>51</v>
      </c>
      <c r="G195" s="33">
        <v>13.02</v>
      </c>
      <c r="H195" s="33">
        <v>3.32</v>
      </c>
      <c r="I195" s="27" t="s">
        <v>293</v>
      </c>
      <c r="O195" s="3">
        <v>60</v>
      </c>
      <c r="AC195" s="3">
        <f>SUM(J195:AB195)</f>
        <v>60</v>
      </c>
    </row>
    <row r="196" spans="2:29" ht="13.5" customHeight="1">
      <c r="B196" s="11"/>
      <c r="C196" s="12" t="s">
        <v>24</v>
      </c>
      <c r="D196" s="3">
        <v>184</v>
      </c>
      <c r="E196" s="8">
        <v>37537</v>
      </c>
      <c r="F196" s="3" t="s">
        <v>52</v>
      </c>
      <c r="G196" s="33">
        <v>12.96</v>
      </c>
      <c r="H196" s="33">
        <v>3.3</v>
      </c>
      <c r="I196" s="27" t="s">
        <v>293</v>
      </c>
      <c r="O196" s="3">
        <v>60</v>
      </c>
      <c r="AC196" s="3">
        <f>SUM(J196:AB196)</f>
        <v>60</v>
      </c>
    </row>
    <row r="197" spans="2:29" ht="13.5" customHeight="1">
      <c r="B197" s="11"/>
      <c r="C197" s="12" t="s">
        <v>25</v>
      </c>
      <c r="D197" s="3">
        <v>185</v>
      </c>
      <c r="E197" s="8">
        <v>37537</v>
      </c>
      <c r="F197" s="3" t="s">
        <v>67</v>
      </c>
      <c r="G197" s="33">
        <v>12.96</v>
      </c>
      <c r="H197" s="33">
        <v>3.32</v>
      </c>
      <c r="I197" s="27" t="s">
        <v>247</v>
      </c>
      <c r="O197" s="3">
        <v>60</v>
      </c>
      <c r="AC197" s="3">
        <f>SUM(J197:AB197)</f>
        <v>60</v>
      </c>
    </row>
    <row r="198" spans="2:29" ht="13.5" customHeight="1" thickBot="1">
      <c r="B198" s="13"/>
      <c r="C198" s="7" t="s">
        <v>26</v>
      </c>
      <c r="D198" s="3">
        <v>186</v>
      </c>
      <c r="E198" s="8">
        <v>37537</v>
      </c>
      <c r="F198" s="3" t="s">
        <v>68</v>
      </c>
      <c r="G198" s="33">
        <v>12.97</v>
      </c>
      <c r="H198" s="33">
        <v>3.33</v>
      </c>
      <c r="I198" s="27" t="s">
        <v>247</v>
      </c>
      <c r="O198" s="3">
        <v>60</v>
      </c>
      <c r="AC198" s="3">
        <f>SUM(J198:AB198)</f>
        <v>60</v>
      </c>
    </row>
    <row r="199" spans="2:29" ht="13.5" customHeight="1">
      <c r="B199" s="10"/>
      <c r="C199" s="5" t="s">
        <v>21</v>
      </c>
      <c r="D199" s="3">
        <v>187</v>
      </c>
      <c r="E199" s="8">
        <v>37537</v>
      </c>
      <c r="F199" s="3" t="s">
        <v>130</v>
      </c>
      <c r="G199" s="33">
        <v>13.27</v>
      </c>
      <c r="H199" s="33">
        <v>3.29</v>
      </c>
      <c r="I199" s="27" t="s">
        <v>142</v>
      </c>
      <c r="O199" s="3">
        <v>60</v>
      </c>
      <c r="AC199" s="3">
        <f aca="true" t="shared" si="6" ref="AC199:AC216">SUM(J199:AB199)</f>
        <v>60</v>
      </c>
    </row>
    <row r="200" spans="2:29" ht="13.5" customHeight="1">
      <c r="B200" s="11"/>
      <c r="C200" s="12" t="s">
        <v>22</v>
      </c>
      <c r="D200" s="3">
        <v>188</v>
      </c>
      <c r="E200" s="8">
        <v>37537</v>
      </c>
      <c r="F200" s="3" t="s">
        <v>116</v>
      </c>
      <c r="G200" s="33">
        <v>13.42</v>
      </c>
      <c r="H200" s="33">
        <v>3.33</v>
      </c>
      <c r="I200" s="27" t="s">
        <v>142</v>
      </c>
      <c r="O200" s="3">
        <v>60</v>
      </c>
      <c r="AC200" s="3">
        <f t="shared" si="6"/>
        <v>60</v>
      </c>
    </row>
    <row r="201" spans="2:29" ht="13.5" customHeight="1">
      <c r="B201" s="15">
        <v>8</v>
      </c>
      <c r="C201" s="12" t="s">
        <v>23</v>
      </c>
      <c r="D201" s="3">
        <v>189</v>
      </c>
      <c r="E201" s="8">
        <v>37538</v>
      </c>
      <c r="F201" s="3" t="s">
        <v>277</v>
      </c>
      <c r="G201" s="33">
        <v>13.16</v>
      </c>
      <c r="H201" s="33">
        <v>3.17</v>
      </c>
      <c r="I201" s="27" t="s">
        <v>139</v>
      </c>
      <c r="Q201" s="3">
        <v>60</v>
      </c>
      <c r="AC201" s="3">
        <f t="shared" si="6"/>
        <v>60</v>
      </c>
    </row>
    <row r="202" spans="2:29" ht="13.5" customHeight="1">
      <c r="B202" s="11"/>
      <c r="C202" s="12" t="s">
        <v>24</v>
      </c>
      <c r="D202" s="3">
        <v>190</v>
      </c>
      <c r="E202" s="8">
        <v>37538</v>
      </c>
      <c r="F202" s="3" t="s">
        <v>61</v>
      </c>
      <c r="G202" s="33">
        <v>13.09</v>
      </c>
      <c r="H202" s="33">
        <v>3.16</v>
      </c>
      <c r="I202" s="27" t="s">
        <v>139</v>
      </c>
      <c r="Q202" s="3">
        <v>60</v>
      </c>
      <c r="AC202" s="3">
        <f t="shared" si="6"/>
        <v>60</v>
      </c>
    </row>
    <row r="203" spans="2:29" ht="13.5" customHeight="1">
      <c r="B203" s="11"/>
      <c r="C203" s="12" t="s">
        <v>25</v>
      </c>
      <c r="D203" s="3">
        <v>191</v>
      </c>
      <c r="E203" s="8">
        <v>37537</v>
      </c>
      <c r="F203" s="3" t="s">
        <v>278</v>
      </c>
      <c r="G203" s="33">
        <v>13.55</v>
      </c>
      <c r="H203" s="33">
        <v>3.28</v>
      </c>
      <c r="I203" s="27" t="s">
        <v>142</v>
      </c>
      <c r="O203" s="3">
        <v>60</v>
      </c>
      <c r="AC203" s="3">
        <f t="shared" si="6"/>
        <v>60</v>
      </c>
    </row>
    <row r="204" spans="2:29" ht="13.5" customHeight="1" thickBot="1">
      <c r="B204" s="13"/>
      <c r="C204" s="7" t="s">
        <v>26</v>
      </c>
      <c r="D204" s="3">
        <v>192</v>
      </c>
      <c r="E204" s="8">
        <v>37537</v>
      </c>
      <c r="F204" s="3" t="s">
        <v>279</v>
      </c>
      <c r="G204" s="33">
        <v>13.41</v>
      </c>
      <c r="H204" s="33">
        <v>3.25</v>
      </c>
      <c r="I204" s="27" t="s">
        <v>142</v>
      </c>
      <c r="O204" s="3">
        <v>60</v>
      </c>
      <c r="AC204" s="3">
        <f t="shared" si="6"/>
        <v>60</v>
      </c>
    </row>
    <row r="205" spans="2:29" ht="13.5" customHeight="1">
      <c r="B205" s="10"/>
      <c r="C205" s="5" t="s">
        <v>21</v>
      </c>
      <c r="D205" s="3">
        <v>193</v>
      </c>
      <c r="E205" s="17">
        <v>37551</v>
      </c>
      <c r="F205" s="3" t="s">
        <v>295</v>
      </c>
      <c r="G205" s="33">
        <v>13.93</v>
      </c>
      <c r="H205" s="33">
        <v>3.56</v>
      </c>
      <c r="I205" s="27" t="s">
        <v>307</v>
      </c>
      <c r="V205" s="3">
        <v>60</v>
      </c>
      <c r="AC205" s="3">
        <f t="shared" si="6"/>
        <v>60</v>
      </c>
    </row>
    <row r="206" spans="2:29" ht="13.5" customHeight="1">
      <c r="B206" s="11"/>
      <c r="C206" s="12" t="s">
        <v>22</v>
      </c>
      <c r="D206" s="3">
        <v>194</v>
      </c>
      <c r="E206" s="17">
        <v>37551</v>
      </c>
      <c r="F206" s="3" t="s">
        <v>296</v>
      </c>
      <c r="G206" s="33">
        <v>13.67</v>
      </c>
      <c r="H206" s="33">
        <v>3.59</v>
      </c>
      <c r="I206" s="27" t="s">
        <v>307</v>
      </c>
      <c r="V206" s="3">
        <v>60</v>
      </c>
      <c r="AC206" s="3">
        <f t="shared" si="6"/>
        <v>60</v>
      </c>
    </row>
    <row r="207" spans="2:29" ht="13.5" customHeight="1">
      <c r="B207" s="11"/>
      <c r="C207" s="12" t="s">
        <v>23</v>
      </c>
      <c r="D207" s="3">
        <v>195</v>
      </c>
      <c r="E207" s="29" t="s">
        <v>294</v>
      </c>
      <c r="F207" s="3" t="s">
        <v>297</v>
      </c>
      <c r="G207" s="33">
        <v>13.1</v>
      </c>
      <c r="H207" s="33">
        <v>3.54</v>
      </c>
      <c r="I207" s="27" t="s">
        <v>308</v>
      </c>
      <c r="J207" s="3">
        <v>22</v>
      </c>
      <c r="K207" s="3">
        <v>23</v>
      </c>
      <c r="O207" s="3">
        <v>15</v>
      </c>
      <c r="AC207" s="3">
        <f t="shared" si="6"/>
        <v>60</v>
      </c>
    </row>
    <row r="208" spans="2:29" ht="13.5" customHeight="1">
      <c r="B208" s="11"/>
      <c r="C208" s="12" t="s">
        <v>24</v>
      </c>
      <c r="D208" s="3">
        <v>196</v>
      </c>
      <c r="E208" s="17">
        <v>37551</v>
      </c>
      <c r="F208" s="3" t="s">
        <v>298</v>
      </c>
      <c r="G208" s="33">
        <v>13.6</v>
      </c>
      <c r="H208" s="33">
        <v>3.64</v>
      </c>
      <c r="I208" s="27" t="s">
        <v>309</v>
      </c>
      <c r="V208" s="3">
        <v>60</v>
      </c>
      <c r="AC208" s="3">
        <f t="shared" si="6"/>
        <v>60</v>
      </c>
    </row>
    <row r="209" spans="2:29" ht="13.5" customHeight="1">
      <c r="B209" s="11"/>
      <c r="C209" s="12" t="s">
        <v>25</v>
      </c>
      <c r="D209" s="3">
        <v>197</v>
      </c>
      <c r="E209" s="17">
        <v>37551</v>
      </c>
      <c r="F209" s="3" t="s">
        <v>299</v>
      </c>
      <c r="G209" s="33">
        <v>13.99</v>
      </c>
      <c r="H209" s="33">
        <v>3.6</v>
      </c>
      <c r="I209" s="27" t="s">
        <v>307</v>
      </c>
      <c r="V209" s="3">
        <v>60</v>
      </c>
      <c r="AC209" s="3">
        <f t="shared" si="6"/>
        <v>60</v>
      </c>
    </row>
    <row r="210" spans="2:29" ht="13.5" customHeight="1" thickBot="1">
      <c r="B210" s="13"/>
      <c r="C210" s="7" t="s">
        <v>26</v>
      </c>
      <c r="D210" s="3">
        <v>198</v>
      </c>
      <c r="E210" s="17">
        <v>37551</v>
      </c>
      <c r="F210" s="3" t="s">
        <v>300</v>
      </c>
      <c r="G210" s="33">
        <v>13.59</v>
      </c>
      <c r="H210" s="33">
        <v>3.65</v>
      </c>
      <c r="I210" s="27" t="s">
        <v>309</v>
      </c>
      <c r="V210" s="3">
        <v>60</v>
      </c>
      <c r="AC210" s="3">
        <f t="shared" si="6"/>
        <v>60</v>
      </c>
    </row>
    <row r="211" spans="2:29" ht="13.5" customHeight="1">
      <c r="B211" s="10"/>
      <c r="C211" s="5" t="s">
        <v>21</v>
      </c>
      <c r="D211" s="3">
        <v>199</v>
      </c>
      <c r="E211" s="17">
        <v>37551</v>
      </c>
      <c r="F211" s="3" t="s">
        <v>301</v>
      </c>
      <c r="G211" s="33">
        <v>12.8</v>
      </c>
      <c r="H211" s="33">
        <v>3.62</v>
      </c>
      <c r="I211" s="27" t="s">
        <v>310</v>
      </c>
      <c r="J211" s="3">
        <v>24</v>
      </c>
      <c r="V211" s="3">
        <v>30</v>
      </c>
      <c r="AB211" s="3">
        <v>6</v>
      </c>
      <c r="AC211" s="3">
        <f t="shared" si="6"/>
        <v>60</v>
      </c>
    </row>
    <row r="212" spans="2:29" ht="13.5" customHeight="1">
      <c r="B212" s="11"/>
      <c r="C212" s="12" t="s">
        <v>22</v>
      </c>
      <c r="D212" s="3">
        <v>200</v>
      </c>
      <c r="E212" s="17">
        <v>37551</v>
      </c>
      <c r="F212" s="3" t="s">
        <v>302</v>
      </c>
      <c r="G212" s="33">
        <v>13.5</v>
      </c>
      <c r="H212" s="33">
        <v>3.64</v>
      </c>
      <c r="I212" s="27" t="s">
        <v>311</v>
      </c>
      <c r="V212" s="3">
        <v>60</v>
      </c>
      <c r="AC212" s="3">
        <f t="shared" si="6"/>
        <v>60</v>
      </c>
    </row>
    <row r="213" spans="2:29" ht="13.5" customHeight="1">
      <c r="B213" s="11"/>
      <c r="C213" s="12" t="s">
        <v>23</v>
      </c>
      <c r="D213" s="3">
        <v>201</v>
      </c>
      <c r="E213" s="17">
        <v>37544</v>
      </c>
      <c r="F213" s="3" t="s">
        <v>303</v>
      </c>
      <c r="G213" s="33">
        <v>12.41</v>
      </c>
      <c r="H213" s="33">
        <v>3.19</v>
      </c>
      <c r="I213" s="27" t="s">
        <v>312</v>
      </c>
      <c r="O213" s="3">
        <v>27</v>
      </c>
      <c r="Z213" s="3">
        <v>33</v>
      </c>
      <c r="AC213" s="3">
        <f t="shared" si="6"/>
        <v>60</v>
      </c>
    </row>
    <row r="214" spans="2:29" ht="13.5" customHeight="1">
      <c r="B214" s="11"/>
      <c r="C214" s="12" t="s">
        <v>24</v>
      </c>
      <c r="D214" s="3">
        <v>202</v>
      </c>
      <c r="E214" s="17">
        <v>37544</v>
      </c>
      <c r="F214" s="3" t="s">
        <v>304</v>
      </c>
      <c r="G214" s="33">
        <v>12.35</v>
      </c>
      <c r="H214" s="33">
        <v>3.17</v>
      </c>
      <c r="I214" s="27" t="s">
        <v>312</v>
      </c>
      <c r="O214" s="3">
        <v>27</v>
      </c>
      <c r="Z214" s="3">
        <v>33</v>
      </c>
      <c r="AC214" s="3">
        <f t="shared" si="6"/>
        <v>60</v>
      </c>
    </row>
    <row r="215" spans="2:29" ht="13.5" customHeight="1">
      <c r="B215" s="11"/>
      <c r="C215" s="12" t="s">
        <v>25</v>
      </c>
      <c r="D215" s="3">
        <v>203</v>
      </c>
      <c r="E215" s="17">
        <v>37547</v>
      </c>
      <c r="F215" s="3" t="s">
        <v>305</v>
      </c>
      <c r="G215" s="33">
        <v>13.15</v>
      </c>
      <c r="H215" s="33">
        <v>3.56</v>
      </c>
      <c r="I215" s="27" t="s">
        <v>256</v>
      </c>
      <c r="Z215" s="3">
        <v>60</v>
      </c>
      <c r="AC215" s="3">
        <f t="shared" si="6"/>
        <v>60</v>
      </c>
    </row>
    <row r="216" spans="2:29" ht="13.5" customHeight="1" thickBot="1">
      <c r="B216" s="13"/>
      <c r="C216" s="7" t="s">
        <v>26</v>
      </c>
      <c r="D216" s="3">
        <v>204</v>
      </c>
      <c r="E216" s="17">
        <v>37547</v>
      </c>
      <c r="F216" s="3" t="s">
        <v>306</v>
      </c>
      <c r="G216" s="33">
        <v>13.1</v>
      </c>
      <c r="H216" s="33">
        <v>3.53</v>
      </c>
      <c r="I216" s="27" t="s">
        <v>255</v>
      </c>
      <c r="Z216" s="3">
        <v>60</v>
      </c>
      <c r="AC216" s="3">
        <f t="shared" si="6"/>
        <v>60</v>
      </c>
    </row>
    <row r="217" spans="2:28" ht="13.5" customHeight="1">
      <c r="B217" s="9"/>
      <c r="C217" s="9"/>
      <c r="E217" s="25" t="s">
        <v>0</v>
      </c>
      <c r="F217" s="1" t="s">
        <v>1</v>
      </c>
      <c r="G217" s="30"/>
      <c r="H217" s="30"/>
      <c r="I217" s="1" t="s">
        <v>2</v>
      </c>
      <c r="J217" s="1"/>
      <c r="K217" s="1" t="s">
        <v>211</v>
      </c>
      <c r="L217" s="1"/>
      <c r="M217" s="1"/>
      <c r="N217" s="1" t="s">
        <v>4</v>
      </c>
      <c r="O217" s="1" t="s">
        <v>5</v>
      </c>
      <c r="P217" s="1"/>
      <c r="Q217" s="1"/>
      <c r="R217" s="1"/>
      <c r="S217" s="1"/>
      <c r="T217" s="1"/>
      <c r="U217" s="1" t="s">
        <v>6</v>
      </c>
      <c r="V217" s="1" t="s">
        <v>252</v>
      </c>
      <c r="W217" s="4"/>
      <c r="X217" s="4"/>
      <c r="Y217" s="4"/>
      <c r="Z217" s="4" t="s">
        <v>7</v>
      </c>
      <c r="AA217" s="4"/>
      <c r="AB217" s="5"/>
    </row>
    <row r="218" spans="2:28" ht="13.5" customHeight="1" thickBot="1">
      <c r="B218" s="9"/>
      <c r="C218" s="9"/>
      <c r="E218" s="23" t="s">
        <v>8</v>
      </c>
      <c r="F218" s="2" t="s">
        <v>9</v>
      </c>
      <c r="G218" s="31" t="s">
        <v>250</v>
      </c>
      <c r="H218" s="31" t="s">
        <v>251</v>
      </c>
      <c r="I218" s="2" t="s">
        <v>9</v>
      </c>
      <c r="J218" s="2" t="s">
        <v>10</v>
      </c>
      <c r="K218" s="2" t="s">
        <v>11</v>
      </c>
      <c r="L218" s="2" t="s">
        <v>11</v>
      </c>
      <c r="M218" s="2" t="s">
        <v>12</v>
      </c>
      <c r="N218" s="2" t="s">
        <v>5</v>
      </c>
      <c r="O218" s="2" t="s">
        <v>13</v>
      </c>
      <c r="P218" s="2" t="s">
        <v>14</v>
      </c>
      <c r="Q218" s="2" t="s">
        <v>139</v>
      </c>
      <c r="R218" s="2" t="s">
        <v>140</v>
      </c>
      <c r="S218" s="2" t="s">
        <v>288</v>
      </c>
      <c r="T218" s="2" t="s">
        <v>15</v>
      </c>
      <c r="U218" s="2" t="s">
        <v>16</v>
      </c>
      <c r="V218" s="2" t="s">
        <v>17</v>
      </c>
      <c r="W218" s="6" t="s">
        <v>17</v>
      </c>
      <c r="X218" s="6" t="s">
        <v>18</v>
      </c>
      <c r="Y218" s="6" t="s">
        <v>19</v>
      </c>
      <c r="Z218" s="6" t="s">
        <v>3</v>
      </c>
      <c r="AA218" s="6" t="s">
        <v>33</v>
      </c>
      <c r="AB218" s="7" t="s">
        <v>20</v>
      </c>
    </row>
    <row r="219" ht="13.5" customHeight="1">
      <c r="AC219" s="3">
        <f>SUM(AC3:AC218)</f>
        <v>12240</v>
      </c>
    </row>
    <row r="220" spans="10:28" ht="13.5" customHeight="1">
      <c r="J220" s="3">
        <f aca="true" t="shared" si="7" ref="J220:AB220">SUM(J3:J219)</f>
        <v>3942</v>
      </c>
      <c r="K220" s="3">
        <f t="shared" si="7"/>
        <v>358</v>
      </c>
      <c r="L220" s="3">
        <f t="shared" si="7"/>
        <v>1085</v>
      </c>
      <c r="M220" s="3">
        <f t="shared" si="7"/>
        <v>1423</v>
      </c>
      <c r="N220" s="3">
        <f t="shared" si="7"/>
        <v>597</v>
      </c>
      <c r="O220" s="3">
        <f t="shared" si="7"/>
        <v>849</v>
      </c>
      <c r="P220" s="3">
        <f t="shared" si="7"/>
        <v>399</v>
      </c>
      <c r="Q220" s="3">
        <f t="shared" si="7"/>
        <v>346</v>
      </c>
      <c r="R220" s="3">
        <f t="shared" si="7"/>
        <v>155</v>
      </c>
      <c r="S220" s="3">
        <f t="shared" si="7"/>
        <v>82</v>
      </c>
      <c r="T220" s="3">
        <f t="shared" si="7"/>
        <v>161</v>
      </c>
      <c r="U220" s="3">
        <f t="shared" si="7"/>
        <v>152</v>
      </c>
      <c r="V220" s="3">
        <f t="shared" si="7"/>
        <v>390</v>
      </c>
      <c r="W220" s="3">
        <f t="shared" si="7"/>
        <v>38</v>
      </c>
      <c r="X220" s="3">
        <f t="shared" si="7"/>
        <v>1186</v>
      </c>
      <c r="Y220" s="3">
        <f t="shared" si="7"/>
        <v>78</v>
      </c>
      <c r="Z220" s="3">
        <f t="shared" si="7"/>
        <v>621</v>
      </c>
      <c r="AA220" s="3">
        <f t="shared" si="7"/>
        <v>27</v>
      </c>
      <c r="AB220" s="3">
        <f t="shared" si="7"/>
        <v>351</v>
      </c>
    </row>
    <row r="221" spans="19:29" ht="13.5" customHeight="1">
      <c r="S221" s="16"/>
      <c r="AC221" s="3">
        <f>SUM(J220:AB220)</f>
        <v>12240</v>
      </c>
    </row>
    <row r="222" spans="5:29" ht="13.5" customHeight="1">
      <c r="E222" s="8"/>
      <c r="J222" s="16">
        <f>J220/AC221</f>
        <v>0.3220588235294118</v>
      </c>
      <c r="K222" s="16">
        <f>K220/AC221</f>
        <v>0.029248366013071896</v>
      </c>
      <c r="L222" s="16">
        <f>L220/AC221</f>
        <v>0.0886437908496732</v>
      </c>
      <c r="M222" s="16">
        <f>M220/AC221</f>
        <v>0.11625816993464053</v>
      </c>
      <c r="N222" s="16">
        <f>N220/AC221</f>
        <v>0.04877450980392157</v>
      </c>
      <c r="O222" s="16">
        <f>O220/AC221</f>
        <v>0.06936274509803922</v>
      </c>
      <c r="P222" s="16">
        <f>P220/AC221</f>
        <v>0.03259803921568628</v>
      </c>
      <c r="Q222" s="16">
        <f>Q220/AC221</f>
        <v>0.02826797385620915</v>
      </c>
      <c r="R222" s="16">
        <f>R220/AC221</f>
        <v>0.012663398692810458</v>
      </c>
      <c r="S222" s="16">
        <f>S220/AC221</f>
        <v>0.006699346405228758</v>
      </c>
      <c r="T222" s="16">
        <f>T220/AC221</f>
        <v>0.01315359477124183</v>
      </c>
      <c r="U222" s="16">
        <f>U220/AC221</f>
        <v>0.01241830065359477</v>
      </c>
      <c r="V222" s="16">
        <f>V220/AC221</f>
        <v>0.031862745098039214</v>
      </c>
      <c r="W222" s="16">
        <f>W220/AC221</f>
        <v>0.0031045751633986926</v>
      </c>
      <c r="X222" s="16">
        <f>X220/AC221</f>
        <v>0.09689542483660131</v>
      </c>
      <c r="Y222" s="16">
        <f>Y220/AC221</f>
        <v>0.006372549019607843</v>
      </c>
      <c r="Z222" s="16">
        <f>Z220/AC221</f>
        <v>0.05073529411764706</v>
      </c>
      <c r="AA222" s="16">
        <f>AA220/AC221</f>
        <v>0.0022058823529411764</v>
      </c>
      <c r="AB222" s="16">
        <f>AB220/AC221</f>
        <v>0.028676470588235293</v>
      </c>
      <c r="AC222" s="21">
        <f>SUM(J222:AB222)</f>
        <v>0.9999999999999999</v>
      </c>
    </row>
    <row r="223" ht="13.5" customHeight="1">
      <c r="E223" s="8"/>
    </row>
  </sheetData>
  <printOptions gridLines="1"/>
  <pageMargins left="0.5" right="0.5" top="0.26" bottom="0.26" header="0" footer="0"/>
  <pageSetup horizontalDpi="300" verticalDpi="300" orientation="landscape" scale="60" r:id="rId6"/>
  <rowBreaks count="3" manualBreakCount="3">
    <brk id="52" max="255" man="1"/>
    <brk id="102" max="255" man="1"/>
    <brk id="154" max="255" man="1"/>
  </rowBreaks>
  <legacyDrawing r:id="rId5"/>
  <oleObjects>
    <oleObject progId="CorelDRAW.Graphic.6" shapeId="79466622" r:id="rId1"/>
    <oleObject progId="CorelDRAW.Graphic.6" shapeId="79972346" r:id="rId2"/>
    <oleObject progId="CorelDRAW.Graphic.6" shapeId="83789714" r:id="rId3"/>
    <oleObject progId="CorelDRAW.Graphic.6" shapeId="15065462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Coffaro</dc:creator>
  <cp:keywords/>
  <dc:description/>
  <cp:lastModifiedBy>Preferred Customer</cp:lastModifiedBy>
  <cp:lastPrinted>2002-10-30T22:10:09Z</cp:lastPrinted>
  <dcterms:created xsi:type="dcterms:W3CDTF">1998-10-18T23:44:44Z</dcterms:created>
  <dcterms:modified xsi:type="dcterms:W3CDTF">2002-10-31T16:12:11Z</dcterms:modified>
  <cp:category/>
  <cp:version/>
  <cp:contentType/>
  <cp:contentStatus/>
</cp:coreProperties>
</file>